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rawczyk\Documents\"/>
    </mc:Choice>
  </mc:AlternateContent>
  <bookViews>
    <workbookView xWindow="0" yWindow="0" windowWidth="19200" windowHeight="11265"/>
  </bookViews>
  <sheets>
    <sheet name="W4 ocena merytoryczna" sheetId="4" r:id="rId1"/>
    <sheet name="Arkusz1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4" l="1"/>
  <c r="J29" i="4" l="1"/>
  <c r="J28" i="4"/>
  <c r="G28" i="4" l="1"/>
  <c r="G29" i="4" s="1"/>
  <c r="I28" i="4"/>
  <c r="I29" i="4" s="1"/>
</calcChain>
</file>

<file path=xl/sharedStrings.xml><?xml version="1.0" encoding="utf-8"?>
<sst xmlns="http://schemas.openxmlformats.org/spreadsheetml/2006/main" count="73" uniqueCount="73">
  <si>
    <t>Organizacja wojewódzkiego współzawodnictwa i szkolenia sportowego realizowanego w ramach sportu akademickiego dla środowiska młodzieży akademickiej województwa łódzkiego.</t>
  </si>
  <si>
    <t>8/SII/2019</t>
  </si>
  <si>
    <t>III Piątka Pomarańczowej Pomocy w Zduńskiej Woli</t>
  </si>
  <si>
    <t>1/SII/2019</t>
  </si>
  <si>
    <t>2/SII/2019</t>
  </si>
  <si>
    <t>XXXVIII Łowicki Półmaraton Jesieni</t>
  </si>
  <si>
    <t>3/SII/2019</t>
  </si>
  <si>
    <t>II Łódzka Piątka</t>
  </si>
  <si>
    <t>4/SII/2019</t>
  </si>
  <si>
    <t xml:space="preserve">38 Ogólnopolski Bieg Tomaszowski im. Bronisława Malinowskiego </t>
  </si>
  <si>
    <t>5/SII/2019</t>
  </si>
  <si>
    <t>XIII OGÓLNOPOLSKI EKOLOGICZNY BIEG DO GORĄCYCH ŹRÓDEŁ „SANUS PER AQUAM – ZDROWIE PRZEZ WODĘ</t>
  </si>
  <si>
    <t>6/SII/2019</t>
  </si>
  <si>
    <t>Łódzkie Promuje Bieganie</t>
  </si>
  <si>
    <t>9/SII/2019</t>
  </si>
  <si>
    <t>IV Ogólnopolski Integracyjny Bieg Uliczny Wieruszów 2019</t>
  </si>
  <si>
    <t>11/SII/2019</t>
  </si>
  <si>
    <t>„BIEG ULICZNY: DAJ PIĄTAKA NA DZIECIAKA”</t>
  </si>
  <si>
    <t>12/SII/2019</t>
  </si>
  <si>
    <t>"Mila Osjakowska"</t>
  </si>
  <si>
    <t>13/SII/2019</t>
  </si>
  <si>
    <t>Widawa na piątkę</t>
  </si>
  <si>
    <t>14/SII/2019</t>
  </si>
  <si>
    <t>23. Uliczny Bieg Bełchatowska Piętnastka</t>
  </si>
  <si>
    <t>15/SII/2019</t>
  </si>
  <si>
    <t>9. Bieg Fabrykanta</t>
  </si>
  <si>
    <t>16/SII/2019</t>
  </si>
  <si>
    <t>Łódzkie Biegi Górskie</t>
  </si>
  <si>
    <t>17/SII/2019</t>
  </si>
  <si>
    <t>IV edycja biegu "Dycha z hakiem w Borowinach"</t>
  </si>
  <si>
    <t>19/SII/2019</t>
  </si>
  <si>
    <t>XII Powiatowy Bieg Niepodległościowy</t>
  </si>
  <si>
    <t>Biegaj zdrowo - X Półmaraton Szakala Dookoła Lasu Łagiewnickiego oraz wycieczki biegowe</t>
  </si>
  <si>
    <t>20/SII/2019</t>
  </si>
  <si>
    <t>21/SII/2019</t>
  </si>
  <si>
    <t>Punkty przyznane przez Komisję</t>
  </si>
  <si>
    <t>Realizacja projektu "Sport Akademicki w Województwie Łódzkim"</t>
  </si>
  <si>
    <t>Lp.</t>
  </si>
  <si>
    <t>Realizacja projektu "Łódzkie Promuje Bieganie"</t>
  </si>
  <si>
    <t>Akademicki Związek Sportowy Organizacja Środowiskowa w Łodzi /powiat łódzki/</t>
  </si>
  <si>
    <t>Klub Sportowy "Rajsport Sieradz Active Team" w Sieradzu /powiat sieradzki/</t>
  </si>
  <si>
    <t>Związek Harcerstwa Polskiego Chorągiew Łódzka/ powiat łowicki/</t>
  </si>
  <si>
    <t>STOWARZYSZENIE RAJSPORT ACTIVE/powiat sieradzki/</t>
  </si>
  <si>
    <t>Stowarzyszenie Abstynenckie "Azyl"/ powiat tomaszowski/</t>
  </si>
  <si>
    <t>Klub Biegacza Geotermia Uniejów/powiat poddębicki/</t>
  </si>
  <si>
    <t>Akademia Sport i Zdrowie /powiat łódzki/</t>
  </si>
  <si>
    <t>Wieruszowski Klub Sportowy "Prosna"/powiat wieruszowski/</t>
  </si>
  <si>
    <t>Fundacja Pomocy Dzieciom "Kolorowy Świat"/powiat łódzki/</t>
  </si>
  <si>
    <t>Gminny Ludowy Klub Sportowy "Warta" w Osjakowie /powiat wieluński/</t>
  </si>
  <si>
    <t>Bełchatowski Klub Lekkoatletyczny w Bełchatowie/powiat bełchatowski</t>
  </si>
  <si>
    <t>Stowarzyszenie Bądź Aktywny/powiat łódzki/</t>
  </si>
  <si>
    <t>Uczniowski Klub Sportowy "Orientuś"/powiat łódzki/</t>
  </si>
  <si>
    <t>Uczniowski Klub Sportowy „LIDER” przy Zespole Szkół Ponadgimnazjalnych w Brzezinach/ powiat brzeziński/</t>
  </si>
  <si>
    <t>Klub Sportowy "Szakale Bałut Łódź"/powiat łódzki/</t>
  </si>
  <si>
    <t>Stowarzyszenie Wsparcie Inicjatyw Lokalnych PRO BONO/ powiat brzeziński/</t>
  </si>
  <si>
    <t>Uczniowski Klub Sportowy "Libero" Widawa/ powiat łaski/</t>
  </si>
  <si>
    <t>Ochotnicza Straż Pożarna w Borowinach/powiat skierniewicki/</t>
  </si>
  <si>
    <t>Z Moskwy na Syberię - przelajowy bieg transsyberyjski</t>
  </si>
  <si>
    <t>Zarządu Województwa Łódzkiego</t>
  </si>
  <si>
    <t>Załącznik nr 1</t>
  </si>
  <si>
    <t>Nr wniosku</t>
  </si>
  <si>
    <t>Nazwa podmiotu                             ( gmina,powiat)</t>
  </si>
  <si>
    <t>Lista podmiotów, których oferty zostały ocenione pozytywnie pod względem fofmalnym i merytorycznym w ramach drugiego konkursu ofert na realizację zadań publicznych Województwa Łódzkiego z zakresu kultury fizycznej w 2019 r..</t>
  </si>
  <si>
    <t xml:space="preserve"> Nazwa własna zadania</t>
  </si>
  <si>
    <t>Wnioskowana dotacja</t>
  </si>
  <si>
    <t>Kwota zaopiniowana przez Komisję konkursową</t>
  </si>
  <si>
    <t>Dotacja  przyznana przez Zarząd WŁ</t>
  </si>
  <si>
    <t>Wartość wnioskowanego zadania         ( cały budżet)</t>
  </si>
  <si>
    <t>suma</t>
  </si>
  <si>
    <t>Suma</t>
  </si>
  <si>
    <t>Suma łączna zadań</t>
  </si>
  <si>
    <t>do Uchwały nr 489/19</t>
  </si>
  <si>
    <t>z dnia 16 kwietnia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</si>
</sst>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tabSelected="1" zoomScale="80" zoomScaleNormal="80" workbookViewId="0">
      <selection activeCell="H4" sqref="H4:J4"/>
    </sheetView>
  </sheetViews>
  <sheetFormatPr defaultRowHeight="15" x14ac:dyDescent="0.25"/>
  <cols>
    <col min="1" max="1" width="12.85546875" customWidth="1"/>
    <col min="3" max="3" width="12.28515625" customWidth="1"/>
    <col min="4" max="4" width="30.28515625" style="1" customWidth="1"/>
    <col min="5" max="5" width="32.7109375" customWidth="1"/>
    <col min="6" max="6" width="15.5703125" customWidth="1"/>
    <col min="7" max="7" width="17.140625" customWidth="1"/>
    <col min="8" max="8" width="14.85546875" customWidth="1"/>
    <col min="9" max="9" width="15.42578125" style="2" customWidth="1"/>
    <col min="10" max="10" width="17.28515625" customWidth="1"/>
  </cols>
  <sheetData>
    <row r="1" spans="2:10" ht="15.75" x14ac:dyDescent="0.25">
      <c r="B1" s="4"/>
      <c r="C1" s="4"/>
      <c r="D1" s="5"/>
      <c r="E1" s="4"/>
      <c r="F1" s="4"/>
      <c r="G1" s="4"/>
      <c r="H1" s="13" t="s">
        <v>59</v>
      </c>
      <c r="I1" s="13"/>
      <c r="J1" s="13"/>
    </row>
    <row r="2" spans="2:10" ht="15.75" x14ac:dyDescent="0.25">
      <c r="B2" s="4"/>
      <c r="C2" s="4"/>
      <c r="D2" s="5"/>
      <c r="E2" s="4"/>
      <c r="F2" s="4"/>
      <c r="G2" s="4"/>
      <c r="H2" s="20" t="s">
        <v>71</v>
      </c>
      <c r="I2" s="20"/>
      <c r="J2" s="20"/>
    </row>
    <row r="3" spans="2:10" ht="15.75" x14ac:dyDescent="0.25">
      <c r="B3" s="4"/>
      <c r="C3" s="4"/>
      <c r="D3" s="5"/>
      <c r="E3" s="4"/>
      <c r="F3" s="4"/>
      <c r="G3" s="4"/>
      <c r="H3" s="20" t="s">
        <v>58</v>
      </c>
      <c r="I3" s="20"/>
      <c r="J3" s="20"/>
    </row>
    <row r="4" spans="2:10" ht="15.75" x14ac:dyDescent="0.25">
      <c r="B4" s="4"/>
      <c r="C4" s="4"/>
      <c r="D4" s="5"/>
      <c r="E4" s="4"/>
      <c r="F4" s="4"/>
      <c r="G4" s="4"/>
      <c r="H4" s="19" t="s">
        <v>72</v>
      </c>
      <c r="I4" s="19"/>
      <c r="J4" s="19"/>
    </row>
    <row r="5" spans="2:10" ht="30.75" customHeight="1" x14ac:dyDescent="0.25">
      <c r="B5" s="21" t="s">
        <v>62</v>
      </c>
      <c r="C5" s="21"/>
      <c r="D5" s="21"/>
      <c r="E5" s="21"/>
      <c r="F5" s="21"/>
      <c r="G5" s="21"/>
      <c r="H5" s="21"/>
      <c r="I5" s="21"/>
      <c r="J5" s="21"/>
    </row>
    <row r="6" spans="2:10" ht="95.25" customHeight="1" x14ac:dyDescent="0.25">
      <c r="B6" s="6" t="s">
        <v>37</v>
      </c>
      <c r="C6" s="6" t="s">
        <v>60</v>
      </c>
      <c r="D6" s="7" t="s">
        <v>61</v>
      </c>
      <c r="E6" s="6" t="s">
        <v>63</v>
      </c>
      <c r="F6" s="14" t="s">
        <v>35</v>
      </c>
      <c r="G6" s="7" t="s">
        <v>67</v>
      </c>
      <c r="H6" s="14" t="s">
        <v>64</v>
      </c>
      <c r="I6" s="7" t="s">
        <v>65</v>
      </c>
      <c r="J6" s="7" t="s">
        <v>66</v>
      </c>
    </row>
    <row r="7" spans="2:10" ht="54.95" customHeight="1" x14ac:dyDescent="0.25">
      <c r="B7" s="18" t="s">
        <v>36</v>
      </c>
      <c r="C7" s="18"/>
      <c r="D7" s="18"/>
      <c r="E7" s="18"/>
      <c r="F7" s="18"/>
      <c r="G7" s="18"/>
      <c r="H7" s="18"/>
      <c r="I7" s="18"/>
      <c r="J7" s="18"/>
    </row>
    <row r="8" spans="2:10" ht="111.75" customHeight="1" x14ac:dyDescent="0.25">
      <c r="B8" s="8">
        <v>1</v>
      </c>
      <c r="C8" s="9" t="s">
        <v>1</v>
      </c>
      <c r="D8" s="10" t="s">
        <v>39</v>
      </c>
      <c r="E8" s="10" t="s">
        <v>0</v>
      </c>
      <c r="F8" s="8">
        <v>128</v>
      </c>
      <c r="G8" s="11">
        <v>210000</v>
      </c>
      <c r="H8" s="11">
        <v>160000</v>
      </c>
      <c r="I8" s="11">
        <v>160000</v>
      </c>
      <c r="J8" s="11">
        <v>160000</v>
      </c>
    </row>
    <row r="9" spans="2:10" ht="45" customHeight="1" x14ac:dyDescent="0.25">
      <c r="B9" s="22" t="s">
        <v>68</v>
      </c>
      <c r="C9" s="22"/>
      <c r="D9" s="22"/>
      <c r="E9" s="22"/>
      <c r="F9" s="22"/>
      <c r="G9" s="11">
        <v>210000</v>
      </c>
      <c r="H9" s="11">
        <v>160000</v>
      </c>
      <c r="I9" s="11">
        <v>160000</v>
      </c>
      <c r="J9" s="11">
        <v>160000</v>
      </c>
    </row>
    <row r="10" spans="2:10" ht="54.95" customHeight="1" x14ac:dyDescent="0.25">
      <c r="B10" s="18" t="s">
        <v>38</v>
      </c>
      <c r="C10" s="18"/>
      <c r="D10" s="18"/>
      <c r="E10" s="18"/>
      <c r="F10" s="18"/>
      <c r="G10" s="18"/>
      <c r="H10" s="18"/>
      <c r="I10" s="18"/>
      <c r="J10" s="18"/>
    </row>
    <row r="11" spans="2:10" ht="54.95" customHeight="1" x14ac:dyDescent="0.25">
      <c r="B11" s="8">
        <v>1</v>
      </c>
      <c r="C11" s="9" t="s">
        <v>3</v>
      </c>
      <c r="D11" s="10" t="s">
        <v>40</v>
      </c>
      <c r="E11" s="10" t="s">
        <v>2</v>
      </c>
      <c r="F11" s="8">
        <v>136</v>
      </c>
      <c r="G11" s="11">
        <v>50520</v>
      </c>
      <c r="H11" s="11">
        <v>35000</v>
      </c>
      <c r="I11" s="11">
        <v>30000</v>
      </c>
      <c r="J11" s="11">
        <v>30000</v>
      </c>
    </row>
    <row r="12" spans="2:10" ht="66" customHeight="1" x14ac:dyDescent="0.25">
      <c r="B12" s="8">
        <v>2</v>
      </c>
      <c r="C12" s="9" t="s">
        <v>22</v>
      </c>
      <c r="D12" s="10" t="s">
        <v>49</v>
      </c>
      <c r="E12" s="10" t="s">
        <v>23</v>
      </c>
      <c r="F12" s="8">
        <v>135</v>
      </c>
      <c r="G12" s="11">
        <v>80950</v>
      </c>
      <c r="H12" s="11">
        <v>32000</v>
      </c>
      <c r="I12" s="11">
        <v>30000</v>
      </c>
      <c r="J12" s="11">
        <v>30000</v>
      </c>
    </row>
    <row r="13" spans="2:10" ht="54.95" customHeight="1" x14ac:dyDescent="0.25">
      <c r="B13" s="8">
        <v>3</v>
      </c>
      <c r="C13" s="9" t="s">
        <v>4</v>
      </c>
      <c r="D13" s="10" t="s">
        <v>41</v>
      </c>
      <c r="E13" s="10" t="s">
        <v>5</v>
      </c>
      <c r="F13" s="8">
        <v>134</v>
      </c>
      <c r="G13" s="11">
        <v>52350</v>
      </c>
      <c r="H13" s="11">
        <v>28000</v>
      </c>
      <c r="I13" s="11">
        <v>28000</v>
      </c>
      <c r="J13" s="11">
        <v>28000</v>
      </c>
    </row>
    <row r="14" spans="2:10" ht="54.95" customHeight="1" x14ac:dyDescent="0.25">
      <c r="B14" s="8">
        <v>4</v>
      </c>
      <c r="C14" s="9" t="s">
        <v>8</v>
      </c>
      <c r="D14" s="10" t="s">
        <v>43</v>
      </c>
      <c r="E14" s="10" t="s">
        <v>9</v>
      </c>
      <c r="F14" s="8">
        <v>132</v>
      </c>
      <c r="G14" s="11">
        <v>52400</v>
      </c>
      <c r="H14" s="11">
        <v>26000</v>
      </c>
      <c r="I14" s="11">
        <v>25000</v>
      </c>
      <c r="J14" s="11">
        <v>25000</v>
      </c>
    </row>
    <row r="15" spans="2:10" ht="67.5" customHeight="1" x14ac:dyDescent="0.25">
      <c r="B15" s="8">
        <v>5</v>
      </c>
      <c r="C15" s="9" t="s">
        <v>24</v>
      </c>
      <c r="D15" s="10" t="s">
        <v>50</v>
      </c>
      <c r="E15" s="12" t="s">
        <v>25</v>
      </c>
      <c r="F15" s="8">
        <v>129</v>
      </c>
      <c r="G15" s="11">
        <v>124900</v>
      </c>
      <c r="H15" s="11">
        <v>35000</v>
      </c>
      <c r="I15" s="11">
        <v>26000</v>
      </c>
      <c r="J15" s="11">
        <v>26000</v>
      </c>
    </row>
    <row r="16" spans="2:10" ht="54.95" customHeight="1" x14ac:dyDescent="0.25">
      <c r="B16" s="8">
        <v>6</v>
      </c>
      <c r="C16" s="9" t="s">
        <v>6</v>
      </c>
      <c r="D16" s="10" t="s">
        <v>42</v>
      </c>
      <c r="E16" s="12" t="s">
        <v>7</v>
      </c>
      <c r="F16" s="8">
        <v>128</v>
      </c>
      <c r="G16" s="11">
        <v>63670</v>
      </c>
      <c r="H16" s="11">
        <v>35000</v>
      </c>
      <c r="I16" s="11">
        <v>25000</v>
      </c>
      <c r="J16" s="11">
        <v>25000</v>
      </c>
    </row>
    <row r="17" spans="2:10" ht="54.95" customHeight="1" x14ac:dyDescent="0.25">
      <c r="B17" s="8">
        <v>7</v>
      </c>
      <c r="C17" s="9" t="s">
        <v>20</v>
      </c>
      <c r="D17" s="10" t="s">
        <v>55</v>
      </c>
      <c r="E17" s="12" t="s">
        <v>21</v>
      </c>
      <c r="F17" s="8">
        <v>123</v>
      </c>
      <c r="G17" s="11">
        <v>36620</v>
      </c>
      <c r="H17" s="11">
        <v>28360</v>
      </c>
      <c r="I17" s="11">
        <v>28000</v>
      </c>
      <c r="J17" s="11">
        <v>28000</v>
      </c>
    </row>
    <row r="18" spans="2:10" ht="54.95" customHeight="1" x14ac:dyDescent="0.25">
      <c r="B18" s="8">
        <v>8</v>
      </c>
      <c r="C18" s="9" t="s">
        <v>28</v>
      </c>
      <c r="D18" s="10" t="s">
        <v>56</v>
      </c>
      <c r="E18" s="10" t="s">
        <v>29</v>
      </c>
      <c r="F18" s="8">
        <v>123</v>
      </c>
      <c r="G18" s="11">
        <v>20145.599999999999</v>
      </c>
      <c r="H18" s="11">
        <v>15799</v>
      </c>
      <c r="I18" s="11">
        <v>10000</v>
      </c>
      <c r="J18" s="11">
        <v>10000</v>
      </c>
    </row>
    <row r="19" spans="2:10" ht="66.75" customHeight="1" x14ac:dyDescent="0.25">
      <c r="B19" s="8">
        <v>9</v>
      </c>
      <c r="C19" s="9" t="s">
        <v>18</v>
      </c>
      <c r="D19" s="10" t="s">
        <v>48</v>
      </c>
      <c r="E19" s="12" t="s">
        <v>19</v>
      </c>
      <c r="F19" s="8">
        <v>122</v>
      </c>
      <c r="G19" s="11">
        <v>21880</v>
      </c>
      <c r="H19" s="11">
        <v>10000</v>
      </c>
      <c r="I19" s="11">
        <v>10000</v>
      </c>
      <c r="J19" s="11">
        <v>10000</v>
      </c>
    </row>
    <row r="20" spans="2:10" ht="54.95" customHeight="1" x14ac:dyDescent="0.25">
      <c r="B20" s="8">
        <v>10</v>
      </c>
      <c r="C20" s="9" t="s">
        <v>26</v>
      </c>
      <c r="D20" s="10" t="s">
        <v>51</v>
      </c>
      <c r="E20" s="12" t="s">
        <v>27</v>
      </c>
      <c r="F20" s="8">
        <v>121</v>
      </c>
      <c r="G20" s="11">
        <v>14300</v>
      </c>
      <c r="H20" s="11">
        <v>10000</v>
      </c>
      <c r="I20" s="11">
        <v>10000</v>
      </c>
      <c r="J20" s="11">
        <v>10000</v>
      </c>
    </row>
    <row r="21" spans="2:10" ht="63.75" customHeight="1" x14ac:dyDescent="0.25">
      <c r="B21" s="8">
        <v>11</v>
      </c>
      <c r="C21" s="9" t="s">
        <v>12</v>
      </c>
      <c r="D21" s="10" t="s">
        <v>45</v>
      </c>
      <c r="E21" s="12" t="s">
        <v>13</v>
      </c>
      <c r="F21" s="8">
        <v>120</v>
      </c>
      <c r="G21" s="11">
        <v>12850</v>
      </c>
      <c r="H21" s="11">
        <v>10000</v>
      </c>
      <c r="I21" s="11">
        <v>10000</v>
      </c>
      <c r="J21" s="11">
        <v>10000</v>
      </c>
    </row>
    <row r="22" spans="2:10" ht="54.95" customHeight="1" x14ac:dyDescent="0.25">
      <c r="B22" s="8">
        <v>12</v>
      </c>
      <c r="C22" s="9" t="s">
        <v>14</v>
      </c>
      <c r="D22" s="10" t="s">
        <v>46</v>
      </c>
      <c r="E22" s="10" t="s">
        <v>15</v>
      </c>
      <c r="F22" s="8">
        <v>120</v>
      </c>
      <c r="G22" s="11">
        <v>49900</v>
      </c>
      <c r="H22" s="11">
        <v>34050</v>
      </c>
      <c r="I22" s="11">
        <v>30000</v>
      </c>
      <c r="J22" s="11">
        <v>30000</v>
      </c>
    </row>
    <row r="23" spans="2:10" ht="84" customHeight="1" x14ac:dyDescent="0.25">
      <c r="B23" s="8">
        <v>13</v>
      </c>
      <c r="C23" s="9" t="s">
        <v>30</v>
      </c>
      <c r="D23" s="10" t="s">
        <v>52</v>
      </c>
      <c r="E23" s="10" t="s">
        <v>31</v>
      </c>
      <c r="F23" s="8">
        <v>120</v>
      </c>
      <c r="G23" s="11">
        <v>23584</v>
      </c>
      <c r="H23" s="11">
        <v>18500</v>
      </c>
      <c r="I23" s="11">
        <v>18000</v>
      </c>
      <c r="J23" s="11">
        <v>18000</v>
      </c>
    </row>
    <row r="24" spans="2:10" ht="54.95" customHeight="1" x14ac:dyDescent="0.25">
      <c r="B24" s="8">
        <v>14</v>
      </c>
      <c r="C24" s="9" t="s">
        <v>16</v>
      </c>
      <c r="D24" s="10" t="s">
        <v>47</v>
      </c>
      <c r="E24" s="10" t="s">
        <v>17</v>
      </c>
      <c r="F24" s="8">
        <v>117</v>
      </c>
      <c r="G24" s="11">
        <v>45967</v>
      </c>
      <c r="H24" s="11">
        <v>23317</v>
      </c>
      <c r="I24" s="11">
        <v>20000</v>
      </c>
      <c r="J24" s="11">
        <v>20000</v>
      </c>
    </row>
    <row r="25" spans="2:10" ht="86.25" customHeight="1" x14ac:dyDescent="0.25">
      <c r="B25" s="8">
        <v>15</v>
      </c>
      <c r="C25" s="9" t="s">
        <v>10</v>
      </c>
      <c r="D25" s="10" t="s">
        <v>44</v>
      </c>
      <c r="E25" s="10" t="s">
        <v>11</v>
      </c>
      <c r="F25" s="8">
        <v>115</v>
      </c>
      <c r="G25" s="11">
        <v>91347</v>
      </c>
      <c r="H25" s="11">
        <v>35000</v>
      </c>
      <c r="I25" s="11">
        <v>0</v>
      </c>
      <c r="J25" s="11">
        <v>0</v>
      </c>
    </row>
    <row r="26" spans="2:10" ht="59.25" customHeight="1" x14ac:dyDescent="0.25">
      <c r="B26" s="8">
        <v>16</v>
      </c>
      <c r="C26" s="9" t="s">
        <v>33</v>
      </c>
      <c r="D26" s="10" t="s">
        <v>53</v>
      </c>
      <c r="E26" s="10" t="s">
        <v>32</v>
      </c>
      <c r="F26" s="8">
        <v>110</v>
      </c>
      <c r="G26" s="11">
        <v>69830</v>
      </c>
      <c r="H26" s="11">
        <v>10000</v>
      </c>
      <c r="I26" s="11">
        <v>0</v>
      </c>
      <c r="J26" s="11">
        <v>0</v>
      </c>
    </row>
    <row r="27" spans="2:10" ht="54.95" customHeight="1" x14ac:dyDescent="0.25">
      <c r="B27" s="8">
        <v>17</v>
      </c>
      <c r="C27" s="9" t="s">
        <v>34</v>
      </c>
      <c r="D27" s="10" t="s">
        <v>54</v>
      </c>
      <c r="E27" s="10" t="s">
        <v>57</v>
      </c>
      <c r="F27" s="8">
        <v>100</v>
      </c>
      <c r="G27" s="11">
        <v>23300</v>
      </c>
      <c r="H27" s="11">
        <v>9900</v>
      </c>
      <c r="I27" s="11">
        <v>0</v>
      </c>
      <c r="J27" s="11">
        <v>0</v>
      </c>
    </row>
    <row r="28" spans="2:10" ht="46.5" customHeight="1" x14ac:dyDescent="0.25">
      <c r="B28" s="15" t="s">
        <v>69</v>
      </c>
      <c r="C28" s="16"/>
      <c r="D28" s="16"/>
      <c r="E28" s="16"/>
      <c r="F28" s="17"/>
      <c r="G28" s="3">
        <f>SUM(G11:G27)</f>
        <v>834513.6</v>
      </c>
      <c r="H28" s="3">
        <f>SUM(H11:H27)</f>
        <v>395926</v>
      </c>
      <c r="I28" s="3">
        <f>SUM(I11:I27)</f>
        <v>300000</v>
      </c>
      <c r="J28" s="3">
        <f>SUM(J11:J27)</f>
        <v>300000</v>
      </c>
    </row>
    <row r="29" spans="2:10" ht="41.25" customHeight="1" x14ac:dyDescent="0.25">
      <c r="B29" s="15" t="s">
        <v>70</v>
      </c>
      <c r="C29" s="16"/>
      <c r="D29" s="16"/>
      <c r="E29" s="16"/>
      <c r="F29" s="17"/>
      <c r="G29" s="3">
        <f>(G28+G8)</f>
        <v>1044513.6</v>
      </c>
      <c r="H29" s="3">
        <v>555926</v>
      </c>
      <c r="I29" s="3">
        <f>(I28+I8)</f>
        <v>460000</v>
      </c>
      <c r="J29" s="3">
        <f>(J28+J8)</f>
        <v>460000</v>
      </c>
    </row>
  </sheetData>
  <sortState ref="B6:J22">
    <sortCondition descending="1" ref="H6:H22"/>
  </sortState>
  <mergeCells count="9">
    <mergeCell ref="H2:J2"/>
    <mergeCell ref="B5:J5"/>
    <mergeCell ref="B7:J7"/>
    <mergeCell ref="B9:F9"/>
    <mergeCell ref="B28:F28"/>
    <mergeCell ref="B29:F29"/>
    <mergeCell ref="B10:J10"/>
    <mergeCell ref="H4:J4"/>
    <mergeCell ref="H3:J3"/>
  </mergeCells>
  <pageMargins left="0.25" right="0.25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W4 ocena merytoryczna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Krawczyk</dc:creator>
  <cp:lastModifiedBy>Bogdan Krawczyk</cp:lastModifiedBy>
  <cp:lastPrinted>2019-04-04T11:15:57Z</cp:lastPrinted>
  <dcterms:created xsi:type="dcterms:W3CDTF">2019-02-05T06:17:03Z</dcterms:created>
  <dcterms:modified xsi:type="dcterms:W3CDTF">2019-04-18T08:45:11Z</dcterms:modified>
</cp:coreProperties>
</file>