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5 PTZ\Rozkłady od przewoźników\Wicher Travel\25.06.2024\"/>
    </mc:Choice>
  </mc:AlternateContent>
  <xr:revisionPtr revIDLastSave="0" documentId="8_{FA88C3D6-A99F-46CA-BE47-1EF5DB082FC9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Poddębice- Aleksandrów" sheetId="9" r:id="rId1"/>
    <sheet name="Aleksandrów- Poddębice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9" l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8" i="10" l="1"/>
  <c r="J19" i="10" s="1"/>
  <c r="J20" i="10" s="1"/>
  <c r="N6" i="10"/>
  <c r="N7" i="10" s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M6" i="10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L6" i="10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K6" i="10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N6" i="9"/>
  <c r="N7" i="9" s="1"/>
  <c r="N8" i="9" s="1"/>
  <c r="N9" i="9" s="1"/>
  <c r="N10" i="9" s="1"/>
  <c r="M6" i="9"/>
  <c r="M7" i="9" s="1"/>
  <c r="M8" i="9" s="1"/>
  <c r="M9" i="9" s="1"/>
  <c r="M10" i="9" s="1"/>
  <c r="L6" i="9"/>
  <c r="L7" i="9" s="1"/>
  <c r="L8" i="9" s="1"/>
  <c r="L9" i="9" s="1"/>
  <c r="L10" i="9" s="1"/>
  <c r="K6" i="9"/>
  <c r="K7" i="9" s="1"/>
  <c r="K8" i="9" s="1"/>
  <c r="K9" i="9" s="1"/>
  <c r="K10" i="9" s="1"/>
  <c r="B6" i="9"/>
  <c r="B7" i="9" s="1"/>
  <c r="B8" i="9" s="1"/>
  <c r="B9" i="9" s="1"/>
  <c r="B10" i="9" s="1"/>
  <c r="K11" i="9" l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L11" i="9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K21" i="10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M11" i="9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L21" i="10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B11" i="9"/>
  <c r="B12" i="9" s="1"/>
  <c r="B13" i="9" s="1"/>
  <c r="B14" i="9" s="1"/>
  <c r="M21" i="10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N21" i="10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N39" i="10" s="1"/>
  <c r="N40" i="10" s="1"/>
  <c r="N11" i="9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B25" i="10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J21" i="10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17" i="9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L41" i="10" l="1"/>
  <c r="L42" i="10" s="1"/>
  <c r="L43" i="10" s="1"/>
  <c r="L44" i="10" s="1"/>
  <c r="L45" i="10" s="1"/>
  <c r="L46" i="10" s="1"/>
  <c r="L47" i="10" s="1"/>
  <c r="L48" i="10" s="1"/>
  <c r="L49" i="10" s="1"/>
  <c r="K32" i="9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L32" i="9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M41" i="10"/>
  <c r="M42" i="10" s="1"/>
  <c r="M43" i="10" s="1"/>
  <c r="M44" i="10" s="1"/>
  <c r="M45" i="10" s="1"/>
  <c r="M46" i="10" s="1"/>
  <c r="M47" i="10" s="1"/>
  <c r="M48" i="10" s="1"/>
  <c r="M49" i="10" s="1"/>
  <c r="B15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M32" i="9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N41" i="10"/>
  <c r="N42" i="10" s="1"/>
  <c r="N43" i="10" s="1"/>
  <c r="N44" i="10" s="1"/>
  <c r="N45" i="10" s="1"/>
  <c r="N46" i="10" s="1"/>
  <c r="N47" i="10" s="1"/>
  <c r="N48" i="10" s="1"/>
  <c r="N49" i="10" s="1"/>
  <c r="N32" i="9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K41" i="10"/>
  <c r="K42" i="10" s="1"/>
  <c r="K43" i="10" s="1"/>
  <c r="K44" i="10" s="1"/>
  <c r="K45" i="10" s="1"/>
  <c r="K46" i="10" s="1"/>
  <c r="K47" i="10" s="1"/>
  <c r="K48" i="10" s="1"/>
  <c r="K49" i="10" s="1"/>
  <c r="J38" i="10"/>
  <c r="J39" i="10" s="1"/>
  <c r="J40" i="10" s="1"/>
  <c r="B38" i="10"/>
  <c r="B39" i="10" s="1"/>
  <c r="B40" i="10" s="1"/>
  <c r="B34" i="9" l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32" i="9"/>
  <c r="B33" i="9" s="1"/>
  <c r="J41" i="10"/>
  <c r="J42" i="10" s="1"/>
  <c r="J43" i="10" s="1"/>
  <c r="J44" i="10" s="1"/>
  <c r="J45" i="10" s="1"/>
  <c r="J46" i="10" s="1"/>
  <c r="J47" i="10" s="1"/>
  <c r="J48" i="10" s="1"/>
  <c r="J49" i="10" s="1"/>
  <c r="B41" i="10"/>
  <c r="B42" i="10" s="1"/>
  <c r="B43" i="10" s="1"/>
  <c r="B44" i="10" s="1"/>
  <c r="B45" i="10" s="1"/>
  <c r="B46" i="10" s="1"/>
  <c r="B47" i="10" s="1"/>
  <c r="B48" i="10" s="1"/>
  <c r="B49" i="10" s="1"/>
</calcChain>
</file>

<file path=xl/sharedStrings.xml><?xml version="1.0" encoding="utf-8"?>
<sst xmlns="http://schemas.openxmlformats.org/spreadsheetml/2006/main" count="424" uniqueCount="102">
  <si>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</t>
    </r>
    <r>
      <rPr>
        <b/>
        <sz val="8"/>
        <color indexed="9"/>
        <rFont val="Arial CE"/>
        <charset val="238"/>
      </rPr>
      <t>aaaaaaaaa</t>
    </r>
    <r>
      <rPr>
        <b/>
        <sz val="8"/>
        <rFont val="Arial CE"/>
        <charset val="238"/>
      </rPr>
      <t>99-200 Poddębice ul. Dojazd 1/8</t>
    </r>
  </si>
  <si>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</si>
  <si>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</si>
  <si>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</si>
  <si>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</si>
  <si>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</si>
  <si>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</si>
  <si>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</si>
  <si>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</si>
  <si>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</si>
  <si>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</si>
  <si>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</t>
  </si>
  <si>
    <t>Oznaczenia: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</si>
  <si>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</si>
  <si>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</si>
  <si>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</si>
  <si>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</si>
  <si>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</si>
  <si>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</si>
  <si>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</si>
  <si>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t>nr przystanku</t>
  </si>
  <si>
    <t>nr drogi</t>
  </si>
  <si>
    <t>04</t>
  </si>
  <si>
    <t>06</t>
  </si>
  <si>
    <t>08</t>
  </si>
  <si>
    <t>10</t>
  </si>
  <si>
    <t>02</t>
  </si>
  <si>
    <t>77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</si>
  <si>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</si>
  <si>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</si>
  <si>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</si>
  <si>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</si>
  <si>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</si>
  <si>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</si>
  <si>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</si>
  <si>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</si>
  <si>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</si>
  <si>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703</t>
  </si>
  <si>
    <t>K</t>
  </si>
  <si>
    <t>26</t>
  </si>
  <si>
    <t>12</t>
  </si>
  <si>
    <t>25</t>
  </si>
  <si>
    <t>09</t>
  </si>
  <si>
    <t>07</t>
  </si>
  <si>
    <t>05</t>
  </si>
  <si>
    <t>03</t>
  </si>
  <si>
    <t>72</t>
  </si>
  <si>
    <t>14</t>
  </si>
  <si>
    <t xml:space="preserve"> LINIA KOMUNIKACYJNA (ZWYKŁA) PODDĘBICE - WARTKOWICE - ALEKSANDRÓW ŁÓDZKI</t>
  </si>
  <si>
    <t>Kuciny</t>
  </si>
  <si>
    <t>Sarnówek nż</t>
  </si>
  <si>
    <t>Prawęcice</t>
  </si>
  <si>
    <t>Jastrzębiec</t>
  </si>
  <si>
    <t>Adamów Stary II</t>
  </si>
  <si>
    <t>Adamów Stary III</t>
  </si>
  <si>
    <t>Adamów Stary</t>
  </si>
  <si>
    <t>Łobódź</t>
  </si>
  <si>
    <t>Praga</t>
  </si>
  <si>
    <t>Liczba pojazdów niezbędna do realizacji kursów: 2</t>
  </si>
  <si>
    <t>28</t>
  </si>
  <si>
    <t>30</t>
  </si>
  <si>
    <t>469</t>
  </si>
  <si>
    <t>Klementów</t>
  </si>
  <si>
    <t>Chropy Kolonia</t>
  </si>
  <si>
    <t>Chropy</t>
  </si>
  <si>
    <t>Sędów</t>
  </si>
  <si>
    <t>Spędoszyn Kolonia</t>
  </si>
  <si>
    <t>Spędoszyn</t>
  </si>
  <si>
    <t>Wartkowice</t>
  </si>
  <si>
    <t>Woźniki</t>
  </si>
  <si>
    <t>Budzynek</t>
  </si>
  <si>
    <t>Psary</t>
  </si>
  <si>
    <t>Brudnów</t>
  </si>
  <si>
    <t>Lubocha</t>
  </si>
  <si>
    <t>Dalików</t>
  </si>
  <si>
    <t>D</t>
  </si>
  <si>
    <t>D, m</t>
  </si>
  <si>
    <r>
      <t xml:space="preserve">m- </t>
    </r>
    <r>
      <rPr>
        <sz val="7"/>
        <rFont val="Arial"/>
        <family val="2"/>
        <charset val="238"/>
      </rPr>
      <t>nie kursuje 24 i 31 grudnia</t>
    </r>
  </si>
  <si>
    <r>
      <t xml:space="preserve">Rodzaj kursów - </t>
    </r>
    <r>
      <rPr>
        <sz val="8"/>
        <color theme="1"/>
        <rFont val="Czcionka tekstu podstawowego"/>
        <charset val="238"/>
      </rPr>
      <t>kursy zwykłe</t>
    </r>
  </si>
  <si>
    <t>Gostków/ rondo</t>
  </si>
  <si>
    <t>Biała Góra, pos. nr 48</t>
  </si>
  <si>
    <t>Biała Góra, pos. nr 34</t>
  </si>
  <si>
    <t>Powodów Trzeci, pos. nr 20</t>
  </si>
  <si>
    <t>Powodów Pierwszy I</t>
  </si>
  <si>
    <t>Powodów Trzeci</t>
  </si>
  <si>
    <t>Biała Góra, pos. nr 32</t>
  </si>
  <si>
    <t>Biała Góra, pos. nr 50</t>
  </si>
  <si>
    <t>Poddębice, ul. Zielona/Wspólna</t>
  </si>
  <si>
    <t>Poddębice, ul. Kaliska</t>
  </si>
  <si>
    <t>Aleks.Ł., ul. Wierzbińska</t>
  </si>
  <si>
    <t>Aleks.Ł., ul. W. Pol./ Południowa</t>
  </si>
  <si>
    <t>Aleks.Ł., ul. W.Pol./Bratoszewskiego</t>
  </si>
  <si>
    <t>Aleks.Ł., ul. W.Pol./ Krótka</t>
  </si>
  <si>
    <t>Aleks.Ł., ul. W. Pol./Południowa</t>
  </si>
  <si>
    <t>Aleks.Ł., ul. Daszyńskiego 11</t>
  </si>
  <si>
    <t>Aleks.Ł., ul. 1-go Maja 21 (MDK)</t>
  </si>
  <si>
    <t>Poddębice, ul. Zielona / Polna</t>
  </si>
  <si>
    <t>Poddębice, ul. Łęczycka rondo/ sklep Mrówka</t>
  </si>
  <si>
    <t>Lubocha nż</t>
  </si>
  <si>
    <t>Aleks.Ł., ul. Warszawska 5/ ul. Konopnickiej</t>
  </si>
  <si>
    <t>27</t>
  </si>
  <si>
    <t>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</si>
</sst>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h:mm;@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name val="Calibri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2" fillId="0" borderId="0" xfId="1"/>
    <xf numFmtId="0" fontId="6" fillId="0" borderId="0" xfId="1" applyFont="1"/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7" fillId="0" borderId="0" xfId="2" applyFont="1"/>
    <xf numFmtId="0" fontId="13" fillId="0" borderId="0" xfId="2" applyFont="1" applyAlignment="1">
      <alignment horizontal="left" vertical="center"/>
    </xf>
    <xf numFmtId="166" fontId="14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6" fillId="0" borderId="0" xfId="1" applyFont="1" applyAlignment="1">
      <alignment vertical="center"/>
    </xf>
    <xf numFmtId="0" fontId="8" fillId="0" borderId="4" xfId="2" applyFont="1" applyBorder="1" applyAlignment="1">
      <alignment horizontal="center" vertical="center" wrapText="1"/>
    </xf>
    <xf numFmtId="165" fontId="8" fillId="0" borderId="2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65" fontId="8" fillId="0" borderId="0" xfId="2" applyNumberFormat="1" applyFont="1" applyAlignment="1">
      <alignment horizontal="left" vertical="center"/>
    </xf>
    <xf numFmtId="164" fontId="8" fillId="0" borderId="5" xfId="2" applyNumberFormat="1" applyFont="1" applyBorder="1" applyAlignment="1">
      <alignment horizontal="center" vertical="center"/>
    </xf>
    <xf numFmtId="165" fontId="8" fillId="0" borderId="5" xfId="2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164" fontId="9" fillId="0" borderId="2" xfId="2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165" fontId="9" fillId="0" borderId="8" xfId="1" applyNumberFormat="1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9" fillId="0" borderId="0" xfId="1" applyFont="1"/>
    <xf numFmtId="0" fontId="1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166" fontId="13" fillId="0" borderId="0" xfId="2" applyNumberFormat="1" applyFont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4</xdr:col>
      <xdr:colOff>171450</xdr:colOff>
      <xdr:row>2</xdr:row>
      <xdr:rowOff>9525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C7ED2DB3-0D15-4ADB-B73E-637C5510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180975" y="114300"/>
          <a:ext cx="92773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4</xdr:col>
      <xdr:colOff>171450</xdr:colOff>
      <xdr:row>2</xdr:row>
      <xdr:rowOff>9525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5926043A-B6B5-48B5-AE3C-185511B4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180975" y="114300"/>
          <a:ext cx="92773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5"/>
  <sheetViews>
    <sheetView workbookViewId="0">
      <selection activeCell="S40" sqref="S40"/>
    </sheetView>
  </sheetViews>
  <sheetFormatPr defaultRowHeight="15"/>
  <cols>
    <col min="1" max="1" width="2.85546875" customWidth="1"/>
    <col min="2" max="2" width="3.42578125" customWidth="1"/>
    <col min="3" max="3" width="3.7109375" customWidth="1"/>
    <col min="4" max="4" width="3.5703125" customWidth="1"/>
    <col min="5" max="5" width="3.7109375" customWidth="1"/>
    <col min="6" max="6" width="7.7109375" customWidth="1"/>
    <col min="7" max="7" width="3.7109375" customWidth="1"/>
    <col min="8" max="8" width="5.5703125" customWidth="1"/>
    <col min="9" max="9" width="27.7109375" customWidth="1"/>
    <col min="10" max="14" width="4.5703125" customWidth="1"/>
  </cols>
  <sheetData>
    <row r="1" spans="1:14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</row>
    <row r="3" spans="1:14">
      <c r="A3" s="63"/>
      <c r="B3" s="63"/>
      <c r="C3" s="63"/>
      <c r="D3" s="63"/>
      <c r="E3" s="63"/>
      <c r="F3" s="63"/>
      <c r="G3" s="63"/>
      <c r="H3" s="63"/>
      <c r="I3" s="63"/>
      <c r="J3" s="3">
        <v>1</v>
      </c>
      <c r="K3" s="3">
        <v>2</v>
      </c>
      <c r="L3" s="3">
        <v>3</v>
      </c>
      <c r="M3" s="4">
        <v>4</v>
      </c>
      <c r="N3" s="3">
        <v>6</v>
      </c>
    </row>
    <row r="4" spans="1:14" ht="29.25">
      <c r="A4" s="5" t="s">
        <v>1</v>
      </c>
      <c r="B4" s="6" t="s">
        <v>2</v>
      </c>
      <c r="C4" s="6" t="s">
        <v>3</v>
      </c>
      <c r="D4" s="7" t="s">
        <v>4</v>
      </c>
      <c r="E4" s="8" t="s">
        <v>5</v>
      </c>
      <c r="F4" s="35" t="s">
        <v>20</v>
      </c>
      <c r="G4" s="35" t="s">
        <v>21</v>
      </c>
      <c r="H4" s="8" t="s">
        <v>6</v>
      </c>
      <c r="I4" s="8" t="s">
        <v>7</v>
      </c>
      <c r="J4" s="56" t="s">
        <v>75</v>
      </c>
      <c r="K4" s="56" t="s">
        <v>75</v>
      </c>
      <c r="L4" s="57" t="s">
        <v>75</v>
      </c>
      <c r="M4" s="58" t="s">
        <v>75</v>
      </c>
      <c r="N4" s="56" t="s">
        <v>76</v>
      </c>
    </row>
    <row r="5" spans="1:14">
      <c r="A5" s="5">
        <v>1</v>
      </c>
      <c r="B5" s="9">
        <v>0</v>
      </c>
      <c r="C5" s="10">
        <v>0</v>
      </c>
      <c r="D5" s="5" t="s">
        <v>8</v>
      </c>
      <c r="E5" s="11">
        <v>0</v>
      </c>
      <c r="F5" s="43"/>
      <c r="G5" s="43"/>
      <c r="H5" s="36" t="s">
        <v>10</v>
      </c>
      <c r="I5" s="37" t="s">
        <v>87</v>
      </c>
      <c r="J5" s="12">
        <v>0.22847222222222222</v>
      </c>
      <c r="K5" s="12">
        <v>0.31597222222222221</v>
      </c>
      <c r="L5" s="12">
        <v>0.4375</v>
      </c>
      <c r="M5" s="13">
        <v>0.6</v>
      </c>
      <c r="N5" s="12">
        <v>0.67361111111111116</v>
      </c>
    </row>
    <row r="6" spans="1:14">
      <c r="A6" s="14">
        <v>2</v>
      </c>
      <c r="B6" s="15">
        <f>B5+C6</f>
        <v>1.4</v>
      </c>
      <c r="C6" s="15">
        <v>1.4</v>
      </c>
      <c r="D6" s="14" t="s">
        <v>8</v>
      </c>
      <c r="E6" s="11">
        <v>2.0833333333333333E-3</v>
      </c>
      <c r="F6" s="43" t="s">
        <v>27</v>
      </c>
      <c r="G6" s="43" t="s">
        <v>37</v>
      </c>
      <c r="H6" s="11" t="s">
        <v>9</v>
      </c>
      <c r="I6" s="37" t="s">
        <v>97</v>
      </c>
      <c r="J6" s="16">
        <f t="shared" ref="J6:J16" si="0">SUM(J5,E6)</f>
        <v>0.23055555555555554</v>
      </c>
      <c r="K6" s="16">
        <f t="shared" ref="K6:K45" si="1">SUM(K5,E6)</f>
        <v>0.31805555555555554</v>
      </c>
      <c r="L6" s="16">
        <f t="shared" ref="L6:L45" si="2">SUM(L5,E6)</f>
        <v>0.43958333333333333</v>
      </c>
      <c r="M6" s="16">
        <f t="shared" ref="M6:M45" si="3">SUM(M5,E6)</f>
        <v>0.6020833333333333</v>
      </c>
      <c r="N6" s="16">
        <f>SUM(N5,E6)</f>
        <v>0.67569444444444449</v>
      </c>
    </row>
    <row r="7" spans="1:14">
      <c r="A7" s="14">
        <v>3</v>
      </c>
      <c r="B7" s="15">
        <f t="shared" ref="B7:B45" si="4">B6+C7</f>
        <v>2.5</v>
      </c>
      <c r="C7" s="15">
        <v>1.1000000000000001</v>
      </c>
      <c r="D7" s="14" t="s">
        <v>8</v>
      </c>
      <c r="E7" s="11">
        <v>1.3888888888888889E-3</v>
      </c>
      <c r="F7" s="43"/>
      <c r="G7" s="43" t="s">
        <v>46</v>
      </c>
      <c r="H7" s="11" t="s">
        <v>38</v>
      </c>
      <c r="I7" s="37" t="s">
        <v>88</v>
      </c>
      <c r="J7" s="16">
        <f t="shared" si="0"/>
        <v>0.23194444444444443</v>
      </c>
      <c r="K7" s="16">
        <f t="shared" si="1"/>
        <v>0.31944444444444442</v>
      </c>
      <c r="L7" s="16">
        <f t="shared" si="2"/>
        <v>0.44097222222222221</v>
      </c>
      <c r="M7" s="16">
        <f t="shared" si="3"/>
        <v>0.60347222222222219</v>
      </c>
      <c r="N7" s="16">
        <f>SUM(N6,E7)</f>
        <v>0.67708333333333337</v>
      </c>
    </row>
    <row r="8" spans="1:14">
      <c r="A8" s="14">
        <v>4</v>
      </c>
      <c r="B8" s="15">
        <f t="shared" si="4"/>
        <v>3.9</v>
      </c>
      <c r="C8" s="15">
        <v>1.4</v>
      </c>
      <c r="D8" s="14" t="s">
        <v>8</v>
      </c>
      <c r="E8" s="11">
        <v>1.3888888888888889E-3</v>
      </c>
      <c r="F8" s="43" t="s">
        <v>42</v>
      </c>
      <c r="G8" s="43"/>
      <c r="H8" s="11" t="s">
        <v>11</v>
      </c>
      <c r="I8" s="37" t="s">
        <v>57</v>
      </c>
      <c r="J8" s="16">
        <f t="shared" si="0"/>
        <v>0.23333333333333331</v>
      </c>
      <c r="K8" s="16">
        <f t="shared" si="1"/>
        <v>0.3208333333333333</v>
      </c>
      <c r="L8" s="16">
        <f t="shared" si="2"/>
        <v>0.44236111111111109</v>
      </c>
      <c r="M8" s="16">
        <f t="shared" si="3"/>
        <v>0.60486111111111107</v>
      </c>
      <c r="N8" s="16">
        <f>SUM(N7,E8)</f>
        <v>0.67847222222222225</v>
      </c>
    </row>
    <row r="9" spans="1:14">
      <c r="A9" s="14">
        <v>5</v>
      </c>
      <c r="B9" s="15">
        <f t="shared" si="4"/>
        <v>4.5</v>
      </c>
      <c r="C9" s="15">
        <v>0.6</v>
      </c>
      <c r="D9" s="14" t="s">
        <v>8</v>
      </c>
      <c r="E9" s="11">
        <v>6.9444444444444447E-4</v>
      </c>
      <c r="F9" s="43" t="s">
        <v>39</v>
      </c>
      <c r="G9" s="43"/>
      <c r="H9" s="11" t="s">
        <v>11</v>
      </c>
      <c r="I9" s="37" t="s">
        <v>62</v>
      </c>
      <c r="J9" s="16">
        <f t="shared" si="0"/>
        <v>0.23402777777777775</v>
      </c>
      <c r="K9" s="16">
        <f t="shared" si="1"/>
        <v>0.32152777777777775</v>
      </c>
      <c r="L9" s="16">
        <f t="shared" si="2"/>
        <v>0.44305555555555554</v>
      </c>
      <c r="M9" s="16">
        <f t="shared" si="3"/>
        <v>0.60555555555555551</v>
      </c>
      <c r="N9" s="16">
        <f>SUM(N8,E9)</f>
        <v>0.6791666666666667</v>
      </c>
    </row>
    <row r="10" spans="1:14">
      <c r="A10" s="14">
        <v>6</v>
      </c>
      <c r="B10" s="15">
        <f>B9+C10</f>
        <v>5.8</v>
      </c>
      <c r="C10" s="15">
        <v>1.3</v>
      </c>
      <c r="D10" s="14" t="s">
        <v>8</v>
      </c>
      <c r="E10" s="11">
        <v>1.3888888888888889E-3</v>
      </c>
      <c r="F10" s="43" t="s">
        <v>36</v>
      </c>
      <c r="G10" s="43"/>
      <c r="H10" s="11" t="s">
        <v>11</v>
      </c>
      <c r="I10" s="37" t="s">
        <v>63</v>
      </c>
      <c r="J10" s="16">
        <f t="shared" si="0"/>
        <v>0.23541666666666664</v>
      </c>
      <c r="K10" s="16">
        <f t="shared" ref="K10:K16" si="5">SUM(K9,E10)</f>
        <v>0.32291666666666663</v>
      </c>
      <c r="L10" s="16">
        <f t="shared" ref="L10:L16" si="6">SUM(L9,E10)</f>
        <v>0.44444444444444442</v>
      </c>
      <c r="M10" s="16">
        <f t="shared" ref="M10:M16" si="7">SUM(M9,E10)</f>
        <v>0.6069444444444444</v>
      </c>
      <c r="N10" s="16">
        <f>SUM(N9,E10)</f>
        <v>0.68055555555555558</v>
      </c>
    </row>
    <row r="11" spans="1:14">
      <c r="A11" s="14">
        <v>7</v>
      </c>
      <c r="B11" s="15">
        <f>B10+C11</f>
        <v>6.3</v>
      </c>
      <c r="C11" s="15">
        <v>0.5</v>
      </c>
      <c r="D11" s="14" t="s">
        <v>8</v>
      </c>
      <c r="E11" s="11">
        <v>6.9444444444444447E-4</v>
      </c>
      <c r="F11" s="43" t="s">
        <v>34</v>
      </c>
      <c r="G11" s="43"/>
      <c r="H11" s="11" t="s">
        <v>11</v>
      </c>
      <c r="I11" s="37" t="s">
        <v>64</v>
      </c>
      <c r="J11" s="16">
        <f t="shared" si="0"/>
        <v>0.23611111111111108</v>
      </c>
      <c r="K11" s="16">
        <f t="shared" si="5"/>
        <v>0.32361111111111107</v>
      </c>
      <c r="L11" s="16">
        <f t="shared" si="6"/>
        <v>0.44513888888888886</v>
      </c>
      <c r="M11" s="16">
        <f t="shared" si="7"/>
        <v>0.60763888888888884</v>
      </c>
      <c r="N11" s="16">
        <f>SUM(N10,E11)</f>
        <v>0.68125000000000002</v>
      </c>
    </row>
    <row r="12" spans="1:14">
      <c r="A12" s="14">
        <v>8</v>
      </c>
      <c r="B12" s="15">
        <f>B11+C12</f>
        <v>6.8999999999999995</v>
      </c>
      <c r="C12" s="15">
        <v>0.6</v>
      </c>
      <c r="D12" s="14" t="s">
        <v>8</v>
      </c>
      <c r="E12" s="11">
        <v>6.9444444444444447E-4</v>
      </c>
      <c r="F12" s="43" t="s">
        <v>32</v>
      </c>
      <c r="G12" s="43"/>
      <c r="H12" s="11" t="s">
        <v>11</v>
      </c>
      <c r="I12" s="37" t="s">
        <v>64</v>
      </c>
      <c r="J12" s="16">
        <f t="shared" si="0"/>
        <v>0.23680555555555552</v>
      </c>
      <c r="K12" s="16">
        <f t="shared" si="5"/>
        <v>0.32430555555555551</v>
      </c>
      <c r="L12" s="16">
        <f t="shared" si="6"/>
        <v>0.4458333333333333</v>
      </c>
      <c r="M12" s="16">
        <f t="shared" si="7"/>
        <v>0.60833333333333328</v>
      </c>
      <c r="N12" s="16">
        <f>SUM(N11,E12)</f>
        <v>0.68194444444444446</v>
      </c>
    </row>
    <row r="13" spans="1:14">
      <c r="A13" s="14">
        <v>9</v>
      </c>
      <c r="B13" s="15">
        <f>B12+C13</f>
        <v>7.4999999999999991</v>
      </c>
      <c r="C13" s="15">
        <v>0.6</v>
      </c>
      <c r="D13" s="14" t="s">
        <v>8</v>
      </c>
      <c r="E13" s="11">
        <v>6.9444444444444447E-4</v>
      </c>
      <c r="F13" s="43" t="s">
        <v>43</v>
      </c>
      <c r="G13" s="43"/>
      <c r="H13" s="11" t="s">
        <v>11</v>
      </c>
      <c r="I13" s="37" t="s">
        <v>64</v>
      </c>
      <c r="J13" s="16">
        <f t="shared" si="0"/>
        <v>0.23749999999999996</v>
      </c>
      <c r="K13" s="16">
        <f t="shared" si="5"/>
        <v>0.32499999999999996</v>
      </c>
      <c r="L13" s="16">
        <f t="shared" si="6"/>
        <v>0.44652777777777775</v>
      </c>
      <c r="M13" s="16">
        <f t="shared" si="7"/>
        <v>0.60902777777777772</v>
      </c>
      <c r="N13" s="16">
        <f>SUM(N12,E13)</f>
        <v>0.68263888888888891</v>
      </c>
    </row>
    <row r="14" spans="1:14">
      <c r="A14" s="14">
        <v>10</v>
      </c>
      <c r="B14" s="15">
        <f t="shared" si="4"/>
        <v>8.1</v>
      </c>
      <c r="C14" s="15">
        <v>0.6</v>
      </c>
      <c r="D14" s="14" t="s">
        <v>8</v>
      </c>
      <c r="E14" s="11">
        <v>6.9444444444444447E-4</v>
      </c>
      <c r="F14" s="43" t="s">
        <v>30</v>
      </c>
      <c r="G14" s="43"/>
      <c r="H14" s="11" t="s">
        <v>11</v>
      </c>
      <c r="I14" s="37" t="s">
        <v>64</v>
      </c>
      <c r="J14" s="16">
        <f t="shared" si="0"/>
        <v>0.2381944444444444</v>
      </c>
      <c r="K14" s="16">
        <f t="shared" si="5"/>
        <v>0.3256944444444444</v>
      </c>
      <c r="L14" s="16">
        <f t="shared" si="6"/>
        <v>0.44722222222222219</v>
      </c>
      <c r="M14" s="16">
        <f t="shared" si="7"/>
        <v>0.60972222222222217</v>
      </c>
      <c r="N14" s="16">
        <f>SUM(N13,E14)</f>
        <v>0.68333333333333335</v>
      </c>
    </row>
    <row r="15" spans="1:14">
      <c r="A15" s="14">
        <v>11</v>
      </c>
      <c r="B15" s="15">
        <f t="shared" si="4"/>
        <v>8.6999999999999993</v>
      </c>
      <c r="C15" s="15">
        <v>0.6</v>
      </c>
      <c r="D15" s="14" t="s">
        <v>8</v>
      </c>
      <c r="E15" s="11">
        <v>6.9444444444444447E-4</v>
      </c>
      <c r="F15" s="43" t="s">
        <v>28</v>
      </c>
      <c r="G15" s="43"/>
      <c r="H15" s="11" t="s">
        <v>11</v>
      </c>
      <c r="I15" s="37" t="s">
        <v>65</v>
      </c>
      <c r="J15" s="16">
        <f t="shared" si="0"/>
        <v>0.23888888888888885</v>
      </c>
      <c r="K15" s="16">
        <f t="shared" si="5"/>
        <v>0.32638888888888884</v>
      </c>
      <c r="L15" s="16">
        <f t="shared" si="6"/>
        <v>0.44791666666666663</v>
      </c>
      <c r="M15" s="16">
        <f t="shared" si="7"/>
        <v>0.61041666666666661</v>
      </c>
      <c r="N15" s="16">
        <f>SUM(N14,E15)</f>
        <v>0.68402777777777779</v>
      </c>
    </row>
    <row r="16" spans="1:14">
      <c r="A16" s="14">
        <v>12</v>
      </c>
      <c r="B16" s="15">
        <f t="shared" si="4"/>
        <v>9.5</v>
      </c>
      <c r="C16" s="15">
        <v>0.8</v>
      </c>
      <c r="D16" s="14" t="s">
        <v>8</v>
      </c>
      <c r="E16" s="11">
        <v>1.3888888888888889E-3</v>
      </c>
      <c r="F16" s="43" t="s">
        <v>47</v>
      </c>
      <c r="G16" s="43"/>
      <c r="H16" s="11" t="s">
        <v>11</v>
      </c>
      <c r="I16" s="37" t="s">
        <v>65</v>
      </c>
      <c r="J16" s="16">
        <f t="shared" si="0"/>
        <v>0.24027777777777773</v>
      </c>
      <c r="K16" s="16">
        <f t="shared" si="5"/>
        <v>0.32777777777777772</v>
      </c>
      <c r="L16" s="16">
        <f t="shared" si="6"/>
        <v>0.44930555555555551</v>
      </c>
      <c r="M16" s="16">
        <f t="shared" si="7"/>
        <v>0.61180555555555549</v>
      </c>
      <c r="N16" s="16">
        <f>SUM(N15,E16)</f>
        <v>0.68541666666666667</v>
      </c>
    </row>
    <row r="17" spans="1:14">
      <c r="A17" s="14">
        <v>13</v>
      </c>
      <c r="B17" s="15">
        <f t="shared" si="4"/>
        <v>11</v>
      </c>
      <c r="C17" s="15">
        <v>1.5</v>
      </c>
      <c r="D17" s="14" t="s">
        <v>8</v>
      </c>
      <c r="E17" s="11">
        <v>1.3888888888888889E-3</v>
      </c>
      <c r="F17" s="43" t="s">
        <v>40</v>
      </c>
      <c r="G17" s="43"/>
      <c r="H17" s="11" t="s">
        <v>11</v>
      </c>
      <c r="I17" s="37" t="s">
        <v>65</v>
      </c>
      <c r="J17" s="16">
        <f t="shared" ref="J17:J37" si="8">SUM(J16,E17)</f>
        <v>0.24166666666666661</v>
      </c>
      <c r="K17" s="16">
        <f t="shared" si="1"/>
        <v>0.32916666666666661</v>
      </c>
      <c r="L17" s="16">
        <f t="shared" si="2"/>
        <v>0.4506944444444444</v>
      </c>
      <c r="M17" s="16">
        <f t="shared" si="3"/>
        <v>0.61319444444444438</v>
      </c>
      <c r="N17" s="16">
        <f>SUM(N16,E17)</f>
        <v>0.68680555555555556</v>
      </c>
    </row>
    <row r="18" spans="1:14">
      <c r="A18" s="14">
        <v>14</v>
      </c>
      <c r="B18" s="15">
        <f t="shared" si="4"/>
        <v>11.5</v>
      </c>
      <c r="C18" s="15">
        <v>0.5</v>
      </c>
      <c r="D18" s="14" t="s">
        <v>8</v>
      </c>
      <c r="E18" s="11">
        <v>6.9444444444444447E-4</v>
      </c>
      <c r="F18" s="43" t="s">
        <v>25</v>
      </c>
      <c r="G18" s="43"/>
      <c r="H18" s="11" t="s">
        <v>11</v>
      </c>
      <c r="I18" s="37" t="s">
        <v>66</v>
      </c>
      <c r="J18" s="16">
        <f t="shared" si="8"/>
        <v>0.24236111111111105</v>
      </c>
      <c r="K18" s="16">
        <f t="shared" si="1"/>
        <v>0.32986111111111105</v>
      </c>
      <c r="L18" s="16">
        <f t="shared" si="2"/>
        <v>0.45138888888888884</v>
      </c>
      <c r="M18" s="16">
        <f t="shared" si="3"/>
        <v>0.61388888888888882</v>
      </c>
      <c r="N18" s="16">
        <f>SUM(N17,E18)</f>
        <v>0.6875</v>
      </c>
    </row>
    <row r="19" spans="1:14">
      <c r="A19" s="14">
        <v>15</v>
      </c>
      <c r="B19" s="15">
        <f t="shared" si="4"/>
        <v>13</v>
      </c>
      <c r="C19" s="15">
        <v>1.5</v>
      </c>
      <c r="D19" s="14" t="s">
        <v>8</v>
      </c>
      <c r="E19" s="11">
        <v>1.3888888888888889E-3</v>
      </c>
      <c r="F19" s="43" t="s">
        <v>24</v>
      </c>
      <c r="G19" s="43"/>
      <c r="H19" s="11" t="s">
        <v>11</v>
      </c>
      <c r="I19" s="37" t="s">
        <v>67</v>
      </c>
      <c r="J19" s="16">
        <f t="shared" si="8"/>
        <v>0.24374999999999994</v>
      </c>
      <c r="K19" s="16">
        <f t="shared" si="1"/>
        <v>0.33124999999999993</v>
      </c>
      <c r="L19" s="16">
        <f t="shared" si="2"/>
        <v>0.45277777777777772</v>
      </c>
      <c r="M19" s="16">
        <f t="shared" si="3"/>
        <v>0.6152777777777777</v>
      </c>
      <c r="N19" s="16">
        <f>SUM(N18,E19)</f>
        <v>0.68888888888888888</v>
      </c>
    </row>
    <row r="20" spans="1:14">
      <c r="A20" s="14">
        <v>16</v>
      </c>
      <c r="B20" s="15">
        <f t="shared" si="4"/>
        <v>14.1</v>
      </c>
      <c r="C20" s="15">
        <v>1.1000000000000001</v>
      </c>
      <c r="D20" s="14" t="s">
        <v>8</v>
      </c>
      <c r="E20" s="11">
        <v>1.3888888888888889E-3</v>
      </c>
      <c r="F20" s="43" t="s">
        <v>44</v>
      </c>
      <c r="G20" s="43"/>
      <c r="H20" s="11" t="s">
        <v>11</v>
      </c>
      <c r="I20" s="37" t="s">
        <v>68</v>
      </c>
      <c r="J20" s="16">
        <f t="shared" si="8"/>
        <v>0.24513888888888882</v>
      </c>
      <c r="K20" s="16">
        <f t="shared" si="1"/>
        <v>0.33263888888888882</v>
      </c>
      <c r="L20" s="16">
        <f t="shared" si="2"/>
        <v>0.45416666666666661</v>
      </c>
      <c r="M20" s="16">
        <f t="shared" si="3"/>
        <v>0.61666666666666659</v>
      </c>
      <c r="N20" s="16">
        <f>SUM(N19,E20)</f>
        <v>0.69027777777777777</v>
      </c>
    </row>
    <row r="21" spans="1:14">
      <c r="A21" s="14">
        <v>17</v>
      </c>
      <c r="B21" s="15">
        <f t="shared" si="4"/>
        <v>15.299999999999999</v>
      </c>
      <c r="C21" s="15">
        <v>1.2</v>
      </c>
      <c r="D21" s="14" t="s">
        <v>8</v>
      </c>
      <c r="E21" s="11">
        <v>1.3888888888888889E-3</v>
      </c>
      <c r="F21" s="43" t="s">
        <v>23</v>
      </c>
      <c r="G21" s="43"/>
      <c r="H21" s="11" t="s">
        <v>11</v>
      </c>
      <c r="I21" s="37" t="s">
        <v>68</v>
      </c>
      <c r="J21" s="16">
        <f t="shared" si="8"/>
        <v>0.24652777777777771</v>
      </c>
      <c r="K21" s="16">
        <f t="shared" si="1"/>
        <v>0.3340277777777777</v>
      </c>
      <c r="L21" s="16">
        <f t="shared" si="2"/>
        <v>0.45555555555555549</v>
      </c>
      <c r="M21" s="16">
        <f t="shared" si="3"/>
        <v>0.61805555555555547</v>
      </c>
      <c r="N21" s="16">
        <f>SUM(N20,E21)</f>
        <v>0.69166666666666665</v>
      </c>
    </row>
    <row r="22" spans="1:14">
      <c r="A22" s="14">
        <v>18</v>
      </c>
      <c r="B22" s="15">
        <f t="shared" si="4"/>
        <v>16.7</v>
      </c>
      <c r="C22" s="15">
        <v>1.4</v>
      </c>
      <c r="D22" s="14" t="s">
        <v>8</v>
      </c>
      <c r="E22" s="11">
        <v>1.3888888888888889E-3</v>
      </c>
      <c r="F22" s="43" t="s">
        <v>34</v>
      </c>
      <c r="G22" s="43" t="s">
        <v>61</v>
      </c>
      <c r="H22" s="11" t="s">
        <v>9</v>
      </c>
      <c r="I22" s="37" t="s">
        <v>79</v>
      </c>
      <c r="J22" s="16">
        <f t="shared" si="8"/>
        <v>0.24791666666666659</v>
      </c>
      <c r="K22" s="16">
        <f t="shared" si="1"/>
        <v>0.33541666666666659</v>
      </c>
      <c r="L22" s="16">
        <f t="shared" si="2"/>
        <v>0.45694444444444438</v>
      </c>
      <c r="M22" s="16">
        <f t="shared" si="3"/>
        <v>0.61944444444444435</v>
      </c>
      <c r="N22" s="16">
        <f>SUM(N21,E22)</f>
        <v>0.69305555555555554</v>
      </c>
    </row>
    <row r="23" spans="1:14">
      <c r="A23" s="14">
        <v>19</v>
      </c>
      <c r="B23" s="15">
        <f t="shared" si="4"/>
        <v>19.3</v>
      </c>
      <c r="C23" s="15">
        <v>2.6</v>
      </c>
      <c r="D23" s="14" t="s">
        <v>8</v>
      </c>
      <c r="E23" s="11">
        <v>2.0833333333333333E-3</v>
      </c>
      <c r="F23" s="43" t="s">
        <v>36</v>
      </c>
      <c r="G23" s="43" t="s">
        <v>61</v>
      </c>
      <c r="H23" s="11" t="s">
        <v>9</v>
      </c>
      <c r="I23" s="37" t="s">
        <v>80</v>
      </c>
      <c r="J23" s="16">
        <f t="shared" si="8"/>
        <v>0.24999999999999992</v>
      </c>
      <c r="K23" s="16">
        <f t="shared" si="1"/>
        <v>0.33749999999999991</v>
      </c>
      <c r="L23" s="16">
        <f t="shared" si="2"/>
        <v>0.4590277777777777</v>
      </c>
      <c r="M23" s="16">
        <f t="shared" si="3"/>
        <v>0.62152777777777768</v>
      </c>
      <c r="N23" s="16">
        <f>SUM(N22,E23)</f>
        <v>0.69513888888888886</v>
      </c>
    </row>
    <row r="24" spans="1:14">
      <c r="A24" s="14">
        <v>20</v>
      </c>
      <c r="B24" s="15">
        <f t="shared" si="4"/>
        <v>20.5</v>
      </c>
      <c r="C24" s="15">
        <v>1.2</v>
      </c>
      <c r="D24" s="14" t="s">
        <v>8</v>
      </c>
      <c r="E24" s="11">
        <v>1.3888888888888889E-3</v>
      </c>
      <c r="F24" s="43" t="s">
        <v>39</v>
      </c>
      <c r="G24" s="43" t="s">
        <v>61</v>
      </c>
      <c r="H24" s="11" t="s">
        <v>9</v>
      </c>
      <c r="I24" s="37" t="s">
        <v>81</v>
      </c>
      <c r="J24" s="16">
        <f t="shared" si="8"/>
        <v>0.25138888888888883</v>
      </c>
      <c r="K24" s="16">
        <f t="shared" si="1"/>
        <v>0.3388888888888888</v>
      </c>
      <c r="L24" s="16">
        <f t="shared" si="2"/>
        <v>0.46041666666666659</v>
      </c>
      <c r="M24" s="16">
        <f t="shared" si="3"/>
        <v>0.62291666666666656</v>
      </c>
      <c r="N24" s="16">
        <f>SUM(N23,E24)</f>
        <v>0.69652777777777775</v>
      </c>
    </row>
    <row r="25" spans="1:14">
      <c r="A25" s="14">
        <v>21</v>
      </c>
      <c r="B25" s="15">
        <f t="shared" si="4"/>
        <v>22.5</v>
      </c>
      <c r="C25" s="15">
        <v>2</v>
      </c>
      <c r="D25" s="14" t="s">
        <v>8</v>
      </c>
      <c r="E25" s="11">
        <v>2.0833333333333333E-3</v>
      </c>
      <c r="F25" s="43" t="s">
        <v>59</v>
      </c>
      <c r="G25" s="43" t="s">
        <v>61</v>
      </c>
      <c r="H25" s="11" t="s">
        <v>9</v>
      </c>
      <c r="I25" s="37" t="s">
        <v>82</v>
      </c>
      <c r="J25" s="16">
        <f t="shared" si="8"/>
        <v>0.25347222222222215</v>
      </c>
      <c r="K25" s="16">
        <f t="shared" si="1"/>
        <v>0.34097222222222212</v>
      </c>
      <c r="L25" s="16">
        <f t="shared" si="2"/>
        <v>0.46249999999999991</v>
      </c>
      <c r="M25" s="16">
        <f t="shared" si="3"/>
        <v>0.62499999999999989</v>
      </c>
      <c r="N25" s="16">
        <f>SUM(N24,E25)</f>
        <v>0.69861111111111107</v>
      </c>
    </row>
    <row r="26" spans="1:14">
      <c r="A26" s="14">
        <v>22</v>
      </c>
      <c r="B26" s="15">
        <f t="shared" si="4"/>
        <v>24.2</v>
      </c>
      <c r="C26" s="15">
        <v>1.7</v>
      </c>
      <c r="D26" s="14" t="s">
        <v>8</v>
      </c>
      <c r="E26" s="11">
        <v>1.3888888888888889E-3</v>
      </c>
      <c r="F26" s="43" t="s">
        <v>60</v>
      </c>
      <c r="G26" s="43" t="s">
        <v>61</v>
      </c>
      <c r="H26" s="11" t="s">
        <v>9</v>
      </c>
      <c r="I26" s="37" t="s">
        <v>83</v>
      </c>
      <c r="J26" s="16">
        <f t="shared" si="8"/>
        <v>0.25486111111111104</v>
      </c>
      <c r="K26" s="16">
        <f t="shared" si="1"/>
        <v>0.34236111111111101</v>
      </c>
      <c r="L26" s="16">
        <f t="shared" si="2"/>
        <v>0.4638888888888888</v>
      </c>
      <c r="M26" s="16">
        <f t="shared" si="3"/>
        <v>0.62638888888888877</v>
      </c>
      <c r="N26" s="16">
        <f>SUM(N25,E26)</f>
        <v>0.7</v>
      </c>
    </row>
    <row r="27" spans="1:14">
      <c r="A27" s="14">
        <v>23</v>
      </c>
      <c r="B27" s="15">
        <f t="shared" si="4"/>
        <v>25.4</v>
      </c>
      <c r="C27" s="15">
        <v>1.2</v>
      </c>
      <c r="D27" s="14" t="s">
        <v>8</v>
      </c>
      <c r="E27" s="11">
        <v>1.3888888888888889E-3</v>
      </c>
      <c r="F27" s="43" t="s">
        <v>26</v>
      </c>
      <c r="G27" s="43"/>
      <c r="H27" s="11" t="s">
        <v>11</v>
      </c>
      <c r="I27" s="37" t="s">
        <v>69</v>
      </c>
      <c r="J27" s="16">
        <f t="shared" si="8"/>
        <v>0.25624999999999992</v>
      </c>
      <c r="K27" s="16">
        <f t="shared" si="1"/>
        <v>0.34374999999999989</v>
      </c>
      <c r="L27" s="16">
        <f t="shared" si="2"/>
        <v>0.46527777777777768</v>
      </c>
      <c r="M27" s="16">
        <f t="shared" si="3"/>
        <v>0.62777777777777766</v>
      </c>
      <c r="N27" s="16">
        <f>SUM(N26,E27)</f>
        <v>0.70138888888888884</v>
      </c>
    </row>
    <row r="28" spans="1:14">
      <c r="A28" s="14">
        <v>24</v>
      </c>
      <c r="B28" s="15">
        <f t="shared" si="4"/>
        <v>26.7</v>
      </c>
      <c r="C28" s="15">
        <v>1.3</v>
      </c>
      <c r="D28" s="14" t="s">
        <v>8</v>
      </c>
      <c r="E28" s="11">
        <v>1.3888888888888889E-3</v>
      </c>
      <c r="F28" s="43" t="s">
        <v>22</v>
      </c>
      <c r="G28" s="43"/>
      <c r="H28" s="11" t="s">
        <v>11</v>
      </c>
      <c r="I28" s="37" t="s">
        <v>69</v>
      </c>
      <c r="J28" s="16">
        <f t="shared" si="8"/>
        <v>0.25763888888888881</v>
      </c>
      <c r="K28" s="16">
        <f t="shared" si="1"/>
        <v>0.34513888888888877</v>
      </c>
      <c r="L28" s="16">
        <f t="shared" si="2"/>
        <v>0.46666666666666656</v>
      </c>
      <c r="M28" s="16">
        <f t="shared" si="3"/>
        <v>0.62916666666666654</v>
      </c>
      <c r="N28" s="16">
        <f>SUM(N27,E28)</f>
        <v>0.70277777777777772</v>
      </c>
    </row>
    <row r="29" spans="1:14">
      <c r="A29" s="14">
        <v>25</v>
      </c>
      <c r="B29" s="15">
        <f t="shared" si="4"/>
        <v>28.2</v>
      </c>
      <c r="C29" s="15">
        <v>1.5</v>
      </c>
      <c r="D29" s="14" t="s">
        <v>8</v>
      </c>
      <c r="E29" s="11">
        <v>1.3888888888888889E-3</v>
      </c>
      <c r="F29" s="43" t="s">
        <v>23</v>
      </c>
      <c r="G29" s="43"/>
      <c r="H29" s="11" t="s">
        <v>11</v>
      </c>
      <c r="I29" s="37" t="s">
        <v>70</v>
      </c>
      <c r="J29" s="16">
        <f t="shared" si="8"/>
        <v>0.25902777777777769</v>
      </c>
      <c r="K29" s="16">
        <f t="shared" si="1"/>
        <v>0.34652777777777766</v>
      </c>
      <c r="L29" s="16">
        <f t="shared" si="2"/>
        <v>0.46805555555555545</v>
      </c>
      <c r="M29" s="16">
        <f t="shared" si="3"/>
        <v>0.63055555555555542</v>
      </c>
      <c r="N29" s="16">
        <f>SUM(N28,E29)</f>
        <v>0.70416666666666661</v>
      </c>
    </row>
    <row r="30" spans="1:14">
      <c r="A30" s="14">
        <v>26</v>
      </c>
      <c r="B30" s="15">
        <f t="shared" si="4"/>
        <v>30.099999999999998</v>
      </c>
      <c r="C30" s="15">
        <v>1.9</v>
      </c>
      <c r="D30" s="14" t="s">
        <v>8</v>
      </c>
      <c r="E30" s="11">
        <v>1.3888888888888889E-3</v>
      </c>
      <c r="F30" s="43" t="s">
        <v>45</v>
      </c>
      <c r="G30" s="43"/>
      <c r="H30" s="11" t="s">
        <v>11</v>
      </c>
      <c r="I30" s="37" t="s">
        <v>71</v>
      </c>
      <c r="J30" s="16">
        <f t="shared" si="8"/>
        <v>0.26041666666666657</v>
      </c>
      <c r="K30" s="16">
        <f t="shared" si="1"/>
        <v>0.34791666666666654</v>
      </c>
      <c r="L30" s="16">
        <f t="shared" si="2"/>
        <v>0.46944444444444433</v>
      </c>
      <c r="M30" s="16">
        <f t="shared" si="3"/>
        <v>0.63194444444444431</v>
      </c>
      <c r="N30" s="16">
        <f>SUM(N29,E30)</f>
        <v>0.70555555555555549</v>
      </c>
    </row>
    <row r="31" spans="1:14">
      <c r="A31" s="14">
        <v>27</v>
      </c>
      <c r="B31" s="15">
        <f t="shared" si="4"/>
        <v>32.099999999999994</v>
      </c>
      <c r="C31" s="15">
        <v>2</v>
      </c>
      <c r="D31" s="14" t="s">
        <v>8</v>
      </c>
      <c r="E31" s="11">
        <v>1.3888888888888889E-3</v>
      </c>
      <c r="F31" s="43" t="s">
        <v>22</v>
      </c>
      <c r="G31" s="43"/>
      <c r="H31" s="11" t="s">
        <v>11</v>
      </c>
      <c r="I31" s="37" t="s">
        <v>72</v>
      </c>
      <c r="J31" s="16">
        <f t="shared" si="8"/>
        <v>0.26180555555555546</v>
      </c>
      <c r="K31" s="16">
        <f t="shared" si="1"/>
        <v>0.34930555555555542</v>
      </c>
      <c r="L31" s="16">
        <f t="shared" si="2"/>
        <v>0.47083333333333321</v>
      </c>
      <c r="M31" s="16">
        <f t="shared" si="3"/>
        <v>0.63333333333333319</v>
      </c>
      <c r="N31" s="16">
        <f>SUM(N30,E31)</f>
        <v>0.70694444444444438</v>
      </c>
    </row>
    <row r="32" spans="1:14">
      <c r="A32" s="14">
        <v>28</v>
      </c>
      <c r="B32" s="15">
        <f>B31+C32</f>
        <v>33.699999999999996</v>
      </c>
      <c r="C32" s="15">
        <v>1.6</v>
      </c>
      <c r="D32" s="14"/>
      <c r="E32" s="11">
        <v>1.3888888888888889E-3</v>
      </c>
      <c r="F32" s="43"/>
      <c r="G32" s="43"/>
      <c r="H32" s="11"/>
      <c r="I32" s="37" t="s">
        <v>98</v>
      </c>
      <c r="J32" s="16">
        <f t="shared" si="8"/>
        <v>0.26319444444444434</v>
      </c>
      <c r="K32" s="16">
        <f t="shared" si="1"/>
        <v>0.35069444444444431</v>
      </c>
      <c r="L32" s="16">
        <f t="shared" si="2"/>
        <v>0.4722222222222221</v>
      </c>
      <c r="M32" s="16">
        <f t="shared" si="3"/>
        <v>0.63472222222222208</v>
      </c>
      <c r="N32" s="16">
        <f>SUM(N31,E32)</f>
        <v>0.70833333333333326</v>
      </c>
    </row>
    <row r="33" spans="1:14">
      <c r="A33" s="14">
        <v>29</v>
      </c>
      <c r="B33" s="15">
        <f>B32+C33</f>
        <v>34.9</v>
      </c>
      <c r="C33" s="15">
        <v>1.2</v>
      </c>
      <c r="D33" s="14" t="s">
        <v>8</v>
      </c>
      <c r="E33" s="11">
        <v>1.3888888888888889E-3</v>
      </c>
      <c r="F33" s="43" t="s">
        <v>23</v>
      </c>
      <c r="G33" s="43"/>
      <c r="H33" s="11" t="s">
        <v>11</v>
      </c>
      <c r="I33" s="37" t="s">
        <v>73</v>
      </c>
      <c r="J33" s="16">
        <f t="shared" si="8"/>
        <v>0.26458333333333323</v>
      </c>
      <c r="K33" s="16">
        <f t="shared" si="1"/>
        <v>0.35208333333333319</v>
      </c>
      <c r="L33" s="16">
        <f t="shared" si="2"/>
        <v>0.47361111111111098</v>
      </c>
      <c r="M33" s="16">
        <f t="shared" si="3"/>
        <v>0.63611111111111096</v>
      </c>
      <c r="N33" s="16">
        <f>SUM(N32,E33)</f>
        <v>0.70972222222222214</v>
      </c>
    </row>
    <row r="34" spans="1:14">
      <c r="A34" s="14">
        <v>30</v>
      </c>
      <c r="B34" s="15">
        <f t="shared" si="4"/>
        <v>36.199999999999996</v>
      </c>
      <c r="C34" s="15">
        <v>1.3</v>
      </c>
      <c r="D34" s="14" t="s">
        <v>8</v>
      </c>
      <c r="E34" s="11">
        <v>1.3888888888888889E-3</v>
      </c>
      <c r="F34" s="43" t="s">
        <v>24</v>
      </c>
      <c r="G34" s="43"/>
      <c r="H34" s="11" t="s">
        <v>11</v>
      </c>
      <c r="I34" s="38" t="s">
        <v>74</v>
      </c>
      <c r="J34" s="16">
        <f t="shared" si="8"/>
        <v>0.26597222222222211</v>
      </c>
      <c r="K34" s="16">
        <f t="shared" si="1"/>
        <v>0.35347222222222208</v>
      </c>
      <c r="L34" s="16">
        <f t="shared" si="2"/>
        <v>0.47499999999999987</v>
      </c>
      <c r="M34" s="16">
        <f t="shared" si="3"/>
        <v>0.63749999999999984</v>
      </c>
      <c r="N34" s="16">
        <f>SUM(N33,E34)</f>
        <v>0.71111111111111103</v>
      </c>
    </row>
    <row r="35" spans="1:14">
      <c r="A35" s="14">
        <v>31</v>
      </c>
      <c r="B35" s="15">
        <f t="shared" si="4"/>
        <v>38.799999999999997</v>
      </c>
      <c r="C35" s="15">
        <v>2.6</v>
      </c>
      <c r="D35" s="14" t="s">
        <v>8</v>
      </c>
      <c r="E35" s="11">
        <v>2.0833333333333333E-3</v>
      </c>
      <c r="F35" s="43"/>
      <c r="G35" s="43" t="s">
        <v>46</v>
      </c>
      <c r="H35" s="11" t="s">
        <v>38</v>
      </c>
      <c r="I35" s="37" t="s">
        <v>49</v>
      </c>
      <c r="J35" s="16">
        <f t="shared" si="8"/>
        <v>0.26805555555555544</v>
      </c>
      <c r="K35" s="16">
        <f t="shared" si="1"/>
        <v>0.3555555555555554</v>
      </c>
      <c r="L35" s="16">
        <f t="shared" si="2"/>
        <v>0.47708333333333319</v>
      </c>
      <c r="M35" s="16">
        <f t="shared" si="3"/>
        <v>0.63958333333333317</v>
      </c>
      <c r="N35" s="16">
        <f>SUM(N34,E35)</f>
        <v>0.71319444444444435</v>
      </c>
    </row>
    <row r="36" spans="1:14">
      <c r="A36" s="14">
        <v>32</v>
      </c>
      <c r="B36" s="15">
        <f t="shared" si="4"/>
        <v>40.299999999999997</v>
      </c>
      <c r="C36" s="15">
        <v>1.5</v>
      </c>
      <c r="D36" s="14" t="s">
        <v>8</v>
      </c>
      <c r="E36" s="11">
        <v>1.3888888888888889E-3</v>
      </c>
      <c r="F36" s="43"/>
      <c r="G36" s="43" t="s">
        <v>46</v>
      </c>
      <c r="H36" s="11" t="s">
        <v>38</v>
      </c>
      <c r="I36" s="37" t="s">
        <v>50</v>
      </c>
      <c r="J36" s="16">
        <f t="shared" si="8"/>
        <v>0.26944444444444432</v>
      </c>
      <c r="K36" s="16">
        <f t="shared" si="1"/>
        <v>0.35694444444444429</v>
      </c>
      <c r="L36" s="16">
        <f t="shared" si="2"/>
        <v>0.47847222222222208</v>
      </c>
      <c r="M36" s="16">
        <f t="shared" si="3"/>
        <v>0.64097222222222205</v>
      </c>
      <c r="N36" s="16">
        <f>SUM(N35,E36)</f>
        <v>0.71458333333333324</v>
      </c>
    </row>
    <row r="37" spans="1:14">
      <c r="A37" s="14">
        <v>33</v>
      </c>
      <c r="B37" s="15">
        <f t="shared" si="4"/>
        <v>41.8</v>
      </c>
      <c r="C37" s="15">
        <v>1.5</v>
      </c>
      <c r="D37" s="14" t="s">
        <v>8</v>
      </c>
      <c r="E37" s="11">
        <v>1.3888888888888889E-3</v>
      </c>
      <c r="F37" s="43"/>
      <c r="G37" s="43" t="s">
        <v>46</v>
      </c>
      <c r="H37" s="11" t="s">
        <v>38</v>
      </c>
      <c r="I37" s="37" t="s">
        <v>51</v>
      </c>
      <c r="J37" s="16">
        <f t="shared" si="8"/>
        <v>0.2708333333333332</v>
      </c>
      <c r="K37" s="16">
        <f t="shared" si="1"/>
        <v>0.35833333333333317</v>
      </c>
      <c r="L37" s="16">
        <f t="shared" si="2"/>
        <v>0.47986111111111096</v>
      </c>
      <c r="M37" s="16">
        <f t="shared" si="3"/>
        <v>0.64236111111111094</v>
      </c>
      <c r="N37" s="16">
        <f>SUM(N36,E37)</f>
        <v>0.71597222222222212</v>
      </c>
    </row>
    <row r="38" spans="1:14">
      <c r="A38" s="14">
        <v>34</v>
      </c>
      <c r="B38" s="15">
        <f t="shared" si="4"/>
        <v>44.199999999999996</v>
      </c>
      <c r="C38" s="15">
        <v>2.4</v>
      </c>
      <c r="D38" s="14" t="s">
        <v>8</v>
      </c>
      <c r="E38" s="11">
        <v>2.0833333333333333E-3</v>
      </c>
      <c r="F38" s="43"/>
      <c r="G38" s="43" t="s">
        <v>46</v>
      </c>
      <c r="H38" s="11" t="s">
        <v>38</v>
      </c>
      <c r="I38" s="37" t="s">
        <v>52</v>
      </c>
      <c r="J38" s="16" t="s">
        <v>8</v>
      </c>
      <c r="K38" s="16">
        <f t="shared" si="1"/>
        <v>0.3604166666666665</v>
      </c>
      <c r="L38" s="16">
        <f t="shared" si="2"/>
        <v>0.48194444444444429</v>
      </c>
      <c r="M38" s="16">
        <f t="shared" si="3"/>
        <v>0.64444444444444426</v>
      </c>
      <c r="N38" s="16">
        <f>SUM(N37,E38)</f>
        <v>0.71805555555555545</v>
      </c>
    </row>
    <row r="39" spans="1:14">
      <c r="A39" s="14">
        <v>35</v>
      </c>
      <c r="B39" s="15">
        <f t="shared" si="4"/>
        <v>46.499999999999993</v>
      </c>
      <c r="C39" s="15">
        <v>2.2999999999999998</v>
      </c>
      <c r="D39" s="14" t="s">
        <v>8</v>
      </c>
      <c r="E39" s="11">
        <v>2.0833333333333333E-3</v>
      </c>
      <c r="F39" s="43"/>
      <c r="G39" s="43" t="s">
        <v>46</v>
      </c>
      <c r="H39" s="11" t="s">
        <v>38</v>
      </c>
      <c r="I39" s="46" t="s">
        <v>53</v>
      </c>
      <c r="J39" s="16" t="s">
        <v>8</v>
      </c>
      <c r="K39" s="16">
        <f t="shared" si="1"/>
        <v>0.36249999999999982</v>
      </c>
      <c r="L39" s="16">
        <f t="shared" si="2"/>
        <v>0.48402777777777761</v>
      </c>
      <c r="M39" s="16">
        <f t="shared" si="3"/>
        <v>0.64652777777777759</v>
      </c>
      <c r="N39" s="16">
        <f>SUM(N38,E39)</f>
        <v>0.72013888888888877</v>
      </c>
    </row>
    <row r="40" spans="1:14">
      <c r="A40" s="14">
        <v>36</v>
      </c>
      <c r="B40" s="15">
        <f t="shared" si="4"/>
        <v>46.999999999999993</v>
      </c>
      <c r="C40" s="15">
        <v>0.5</v>
      </c>
      <c r="D40" s="14" t="s">
        <v>8</v>
      </c>
      <c r="E40" s="11">
        <v>6.9444444444444447E-4</v>
      </c>
      <c r="F40" s="43"/>
      <c r="G40" s="43" t="s">
        <v>46</v>
      </c>
      <c r="H40" s="11" t="s">
        <v>38</v>
      </c>
      <c r="I40" s="46" t="s">
        <v>54</v>
      </c>
      <c r="J40" s="16" t="s">
        <v>8</v>
      </c>
      <c r="K40" s="16">
        <f t="shared" si="1"/>
        <v>0.36319444444444426</v>
      </c>
      <c r="L40" s="16">
        <f t="shared" si="2"/>
        <v>0.48472222222222205</v>
      </c>
      <c r="M40" s="16">
        <f t="shared" si="3"/>
        <v>0.64722222222222203</v>
      </c>
      <c r="N40" s="16">
        <f>SUM(N39,E40)</f>
        <v>0.72083333333333321</v>
      </c>
    </row>
    <row r="41" spans="1:14">
      <c r="A41" s="14">
        <v>37</v>
      </c>
      <c r="B41" s="15">
        <f t="shared" si="4"/>
        <v>47.79999999999999</v>
      </c>
      <c r="C41" s="15">
        <v>0.8</v>
      </c>
      <c r="D41" s="14" t="s">
        <v>8</v>
      </c>
      <c r="E41" s="11">
        <v>6.9444444444444447E-4</v>
      </c>
      <c r="F41" s="43"/>
      <c r="G41" s="43" t="s">
        <v>46</v>
      </c>
      <c r="H41" s="11" t="s">
        <v>38</v>
      </c>
      <c r="I41" s="46" t="s">
        <v>55</v>
      </c>
      <c r="J41" s="16" t="s">
        <v>8</v>
      </c>
      <c r="K41" s="16">
        <f t="shared" si="1"/>
        <v>0.36388888888888871</v>
      </c>
      <c r="L41" s="16">
        <f t="shared" si="2"/>
        <v>0.4854166666666665</v>
      </c>
      <c r="M41" s="16">
        <f t="shared" si="3"/>
        <v>0.64791666666666647</v>
      </c>
      <c r="N41" s="16">
        <f>SUM(N40,E41)</f>
        <v>0.72152777777777766</v>
      </c>
    </row>
    <row r="42" spans="1:14">
      <c r="A42" s="14">
        <v>38</v>
      </c>
      <c r="B42" s="15">
        <f t="shared" si="4"/>
        <v>49.599999999999987</v>
      </c>
      <c r="C42" s="15">
        <v>1.8</v>
      </c>
      <c r="D42" s="14" t="s">
        <v>8</v>
      </c>
      <c r="E42" s="11">
        <v>1.3888888888888889E-3</v>
      </c>
      <c r="F42" s="43"/>
      <c r="G42" s="43" t="s">
        <v>46</v>
      </c>
      <c r="H42" s="11" t="s">
        <v>38</v>
      </c>
      <c r="I42" s="37" t="s">
        <v>56</v>
      </c>
      <c r="J42" s="16" t="s">
        <v>8</v>
      </c>
      <c r="K42" s="16">
        <f t="shared" si="1"/>
        <v>0.36527777777777759</v>
      </c>
      <c r="L42" s="16">
        <f t="shared" si="2"/>
        <v>0.48680555555555538</v>
      </c>
      <c r="M42" s="16">
        <f t="shared" si="3"/>
        <v>0.64930555555555536</v>
      </c>
      <c r="N42" s="16">
        <f>SUM(N41,E42)</f>
        <v>0.72291666666666654</v>
      </c>
    </row>
    <row r="43" spans="1:14">
      <c r="A43" s="14">
        <v>39</v>
      </c>
      <c r="B43" s="15">
        <f t="shared" si="4"/>
        <v>50.999999999999986</v>
      </c>
      <c r="C43" s="15">
        <v>1.4</v>
      </c>
      <c r="D43" s="14" t="s">
        <v>8</v>
      </c>
      <c r="E43" s="11">
        <v>1.3888888888888889E-3</v>
      </c>
      <c r="F43" s="43"/>
      <c r="G43" s="43" t="s">
        <v>46</v>
      </c>
      <c r="H43" s="11" t="s">
        <v>38</v>
      </c>
      <c r="I43" s="37" t="s">
        <v>89</v>
      </c>
      <c r="J43" s="16" t="s">
        <v>8</v>
      </c>
      <c r="K43" s="16">
        <f t="shared" si="1"/>
        <v>0.36666666666666647</v>
      </c>
      <c r="L43" s="16">
        <f t="shared" si="2"/>
        <v>0.48819444444444426</v>
      </c>
      <c r="M43" s="16">
        <f t="shared" si="3"/>
        <v>0.65069444444444424</v>
      </c>
      <c r="N43" s="16">
        <f>SUM(N42,E43)</f>
        <v>0.72430555555555542</v>
      </c>
    </row>
    <row r="44" spans="1:14">
      <c r="A44" s="14">
        <v>40</v>
      </c>
      <c r="B44" s="15">
        <f t="shared" si="4"/>
        <v>52.799999999999983</v>
      </c>
      <c r="C44" s="15">
        <v>1.8</v>
      </c>
      <c r="D44" s="14" t="s">
        <v>8</v>
      </c>
      <c r="E44" s="11">
        <v>2.0833333333333333E-3</v>
      </c>
      <c r="F44" s="43"/>
      <c r="G44" s="43" t="s">
        <v>46</v>
      </c>
      <c r="H44" s="11" t="s">
        <v>38</v>
      </c>
      <c r="I44" s="37" t="s">
        <v>90</v>
      </c>
      <c r="J44" s="16" t="s">
        <v>8</v>
      </c>
      <c r="K44" s="16">
        <f t="shared" si="1"/>
        <v>0.3687499999999998</v>
      </c>
      <c r="L44" s="16">
        <f t="shared" si="2"/>
        <v>0.49027777777777759</v>
      </c>
      <c r="M44" s="16">
        <f t="shared" si="3"/>
        <v>0.65277777777777757</v>
      </c>
      <c r="N44" s="16">
        <f>SUM(N43,E44)</f>
        <v>0.72638888888888875</v>
      </c>
    </row>
    <row r="45" spans="1:14">
      <c r="A45" s="17">
        <v>41</v>
      </c>
      <c r="B45" s="39">
        <f t="shared" si="4"/>
        <v>53.499999999999986</v>
      </c>
      <c r="C45" s="39">
        <v>0.7</v>
      </c>
      <c r="D45" s="17" t="s">
        <v>8</v>
      </c>
      <c r="E45" s="40">
        <v>6.9444444444444447E-4</v>
      </c>
      <c r="F45" s="44"/>
      <c r="G45" s="44" t="s">
        <v>46</v>
      </c>
      <c r="H45" s="40" t="s">
        <v>38</v>
      </c>
      <c r="I45" s="52" t="s">
        <v>91</v>
      </c>
      <c r="J45" s="18" t="s">
        <v>8</v>
      </c>
      <c r="K45" s="18">
        <f t="shared" si="1"/>
        <v>0.36944444444444424</v>
      </c>
      <c r="L45" s="18">
        <f t="shared" si="2"/>
        <v>0.49097222222222203</v>
      </c>
      <c r="M45" s="18">
        <f t="shared" si="3"/>
        <v>0.65347222222222201</v>
      </c>
      <c r="N45" s="18">
        <f>SUM(N44,E45)</f>
        <v>0.72708333333333319</v>
      </c>
    </row>
    <row r="47" spans="1:14">
      <c r="A47" s="27" t="s">
        <v>12</v>
      </c>
      <c r="B47" s="1"/>
      <c r="C47" s="1"/>
      <c r="D47" s="1"/>
      <c r="E47" s="1"/>
      <c r="F47" s="1"/>
      <c r="G47" s="1"/>
      <c r="H47" s="1"/>
      <c r="I47" s="64" t="s">
        <v>58</v>
      </c>
      <c r="J47" s="64"/>
      <c r="K47" s="64"/>
      <c r="L47" s="64"/>
      <c r="M47" s="28"/>
      <c r="N47" s="28"/>
    </row>
    <row r="48" spans="1:14">
      <c r="A48" s="29"/>
      <c r="B48" s="1"/>
      <c r="C48" s="1"/>
      <c r="D48" s="1"/>
      <c r="E48" s="1"/>
      <c r="F48" s="1"/>
      <c r="G48" s="1"/>
      <c r="H48" s="1"/>
      <c r="I48" s="30"/>
      <c r="J48" s="30"/>
      <c r="K48" s="30"/>
      <c r="L48" s="30"/>
      <c r="M48" s="30"/>
      <c r="N48" s="30"/>
    </row>
    <row r="49" spans="1:14">
      <c r="A49" s="31" t="s">
        <v>13</v>
      </c>
      <c r="B49" s="1"/>
      <c r="C49" s="1"/>
      <c r="D49" s="1"/>
      <c r="E49" s="1"/>
      <c r="F49" s="1"/>
      <c r="G49" s="1"/>
      <c r="H49" s="1"/>
      <c r="I49" s="1"/>
      <c r="J49" s="32"/>
      <c r="K49" s="32"/>
      <c r="L49" s="32"/>
      <c r="M49" s="32"/>
      <c r="N49" s="32"/>
    </row>
    <row r="50" spans="1:14">
      <c r="A50" s="65" t="s">
        <v>77</v>
      </c>
      <c r="B50" s="65"/>
      <c r="C50" s="65"/>
      <c r="D50" s="65"/>
      <c r="E50" s="65"/>
      <c r="F50" s="65"/>
      <c r="G50" s="65"/>
      <c r="H50" s="65"/>
      <c r="I50" s="1"/>
      <c r="J50" s="32"/>
      <c r="K50" s="32"/>
      <c r="L50" s="32"/>
      <c r="M50" s="32"/>
      <c r="N50" s="32"/>
    </row>
    <row r="51" spans="1:14">
      <c r="A51" s="33" t="s">
        <v>14</v>
      </c>
      <c r="B51" s="1"/>
      <c r="C51" s="1"/>
      <c r="D51" s="1"/>
      <c r="E51" s="1"/>
      <c r="F51" s="1"/>
      <c r="G51" s="1"/>
      <c r="H51" s="1"/>
      <c r="I51" s="66" t="s">
        <v>15</v>
      </c>
      <c r="J51" s="66"/>
      <c r="K51" s="66"/>
      <c r="L51" s="66"/>
      <c r="M51" s="28"/>
      <c r="N51" s="28"/>
    </row>
    <row r="52" spans="1:14">
      <c r="A52" s="34" t="s">
        <v>16</v>
      </c>
      <c r="B52" s="1"/>
      <c r="C52" s="1"/>
      <c r="D52" s="1"/>
      <c r="E52" s="1"/>
      <c r="F52" s="1"/>
      <c r="G52" s="1"/>
      <c r="H52" s="1"/>
      <c r="I52" s="60" t="s">
        <v>17</v>
      </c>
      <c r="J52" s="60"/>
      <c r="K52" s="60"/>
      <c r="L52" s="60"/>
      <c r="M52" s="1"/>
      <c r="N52" s="1"/>
    </row>
    <row r="53" spans="1:14">
      <c r="A53" s="34" t="s">
        <v>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34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59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mergeCells count="6">
    <mergeCell ref="I52:L52"/>
    <mergeCell ref="A1:N1"/>
    <mergeCell ref="A2:I3"/>
    <mergeCell ref="I47:L47"/>
    <mergeCell ref="A50:H50"/>
    <mergeCell ref="I51:L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9"/>
  <sheetViews>
    <sheetView tabSelected="1" workbookViewId="0">
      <selection activeCell="S48" sqref="S48"/>
    </sheetView>
  </sheetViews>
  <sheetFormatPr defaultRowHeight="15"/>
  <cols>
    <col min="1" max="1" width="2.85546875" customWidth="1"/>
    <col min="2" max="2" width="3.42578125" customWidth="1"/>
    <col min="3" max="3" width="3.7109375" customWidth="1"/>
    <col min="4" max="4" width="3.5703125" customWidth="1"/>
    <col min="5" max="5" width="3.7109375" customWidth="1"/>
    <col min="6" max="6" width="7.7109375" customWidth="1"/>
    <col min="7" max="7" width="3.7109375" customWidth="1"/>
    <col min="8" max="8" width="5.5703125" customWidth="1"/>
    <col min="9" max="9" width="25.140625" customWidth="1"/>
    <col min="10" max="14" width="4.5703125" customWidth="1"/>
  </cols>
  <sheetData>
    <row r="1" spans="1:14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</row>
    <row r="3" spans="1:14">
      <c r="A3" s="63"/>
      <c r="B3" s="63"/>
      <c r="C3" s="63"/>
      <c r="D3" s="63"/>
      <c r="E3" s="63"/>
      <c r="F3" s="63"/>
      <c r="G3" s="63"/>
      <c r="H3" s="63"/>
      <c r="I3" s="63"/>
      <c r="J3" s="3">
        <v>7</v>
      </c>
      <c r="K3" s="3">
        <v>8</v>
      </c>
      <c r="L3" s="3">
        <v>9</v>
      </c>
      <c r="M3" s="4">
        <v>10</v>
      </c>
      <c r="N3" s="3">
        <v>12</v>
      </c>
    </row>
    <row r="4" spans="1:14" ht="29.25">
      <c r="A4" s="5" t="s">
        <v>1</v>
      </c>
      <c r="B4" s="6" t="s">
        <v>2</v>
      </c>
      <c r="C4" s="6" t="s">
        <v>3</v>
      </c>
      <c r="D4" s="7" t="s">
        <v>4</v>
      </c>
      <c r="E4" s="8" t="s">
        <v>5</v>
      </c>
      <c r="F4" s="35" t="s">
        <v>20</v>
      </c>
      <c r="G4" s="35" t="s">
        <v>21</v>
      </c>
      <c r="H4" s="8" t="s">
        <v>6</v>
      </c>
      <c r="I4" s="8" t="s">
        <v>7</v>
      </c>
      <c r="J4" s="56" t="s">
        <v>75</v>
      </c>
      <c r="K4" s="56" t="s">
        <v>75</v>
      </c>
      <c r="L4" s="56" t="s">
        <v>75</v>
      </c>
      <c r="M4" s="56" t="s">
        <v>75</v>
      </c>
      <c r="N4" s="56" t="s">
        <v>76</v>
      </c>
    </row>
    <row r="5" spans="1:14">
      <c r="A5" s="47">
        <v>1</v>
      </c>
      <c r="B5" s="48">
        <v>0</v>
      </c>
      <c r="C5" s="20">
        <v>0</v>
      </c>
      <c r="D5" s="14" t="s">
        <v>8</v>
      </c>
      <c r="E5" s="21">
        <v>0</v>
      </c>
      <c r="F5" s="45"/>
      <c r="G5" s="45" t="s">
        <v>46</v>
      </c>
      <c r="H5" s="21" t="s">
        <v>38</v>
      </c>
      <c r="I5" s="49" t="s">
        <v>91</v>
      </c>
      <c r="J5" s="16" t="s">
        <v>8</v>
      </c>
      <c r="K5" s="16">
        <v>0.37152777777777779</v>
      </c>
      <c r="L5" s="16">
        <v>0.49305555555555558</v>
      </c>
      <c r="M5" s="16">
        <v>0.65555555555555556</v>
      </c>
      <c r="N5" s="16">
        <v>0.72916666666666663</v>
      </c>
    </row>
    <row r="6" spans="1:14">
      <c r="A6" s="19">
        <v>2</v>
      </c>
      <c r="B6" s="20">
        <f t="shared" ref="B6:B49" si="0">B5+C6</f>
        <v>0.6</v>
      </c>
      <c r="C6" s="20">
        <v>0.6</v>
      </c>
      <c r="D6" s="14" t="s">
        <v>8</v>
      </c>
      <c r="E6" s="21">
        <v>6.9444444444444447E-4</v>
      </c>
      <c r="F6" s="45"/>
      <c r="G6" s="45" t="s">
        <v>46</v>
      </c>
      <c r="H6" s="21" t="s">
        <v>38</v>
      </c>
      <c r="I6" s="49" t="s">
        <v>92</v>
      </c>
      <c r="J6" s="16" t="s">
        <v>8</v>
      </c>
      <c r="K6" s="16">
        <f t="shared" ref="K6:K49" si="1">K5+E6</f>
        <v>0.37222222222222223</v>
      </c>
      <c r="L6" s="16">
        <f t="shared" ref="L6:L49" si="2">L5+E6</f>
        <v>0.49375000000000002</v>
      </c>
      <c r="M6" s="16">
        <f t="shared" ref="M6:M49" si="3">M5+E6</f>
        <v>0.65625</v>
      </c>
      <c r="N6" s="16">
        <f>N5+E6</f>
        <v>0.72986111111111107</v>
      </c>
    </row>
    <row r="7" spans="1:14">
      <c r="A7" s="19">
        <v>3</v>
      </c>
      <c r="B7" s="20">
        <f t="shared" si="0"/>
        <v>1</v>
      </c>
      <c r="C7" s="20">
        <v>0.4</v>
      </c>
      <c r="D7" s="14" t="s">
        <v>8</v>
      </c>
      <c r="E7" s="21">
        <v>6.9444444444444447E-4</v>
      </c>
      <c r="F7" s="45"/>
      <c r="G7" s="45" t="s">
        <v>46</v>
      </c>
      <c r="H7" s="21" t="s">
        <v>38</v>
      </c>
      <c r="I7" s="49" t="s">
        <v>93</v>
      </c>
      <c r="J7" s="16" t="s">
        <v>8</v>
      </c>
      <c r="K7" s="16">
        <f t="shared" si="1"/>
        <v>0.37291666666666667</v>
      </c>
      <c r="L7" s="16">
        <f t="shared" si="2"/>
        <v>0.49444444444444446</v>
      </c>
      <c r="M7" s="16">
        <f t="shared" si="3"/>
        <v>0.65694444444444444</v>
      </c>
      <c r="N7" s="16">
        <f>N6+E7</f>
        <v>0.73055555555555551</v>
      </c>
    </row>
    <row r="8" spans="1:14">
      <c r="A8" s="19">
        <v>4</v>
      </c>
      <c r="B8" s="20">
        <f t="shared" si="0"/>
        <v>1.5</v>
      </c>
      <c r="C8" s="20">
        <v>0.5</v>
      </c>
      <c r="D8" s="14" t="s">
        <v>8</v>
      </c>
      <c r="E8" s="21">
        <v>6.9444444444444447E-4</v>
      </c>
      <c r="F8" s="45" t="s">
        <v>100</v>
      </c>
      <c r="G8" s="45"/>
      <c r="H8" s="21" t="s">
        <v>9</v>
      </c>
      <c r="I8" s="49" t="s">
        <v>99</v>
      </c>
      <c r="J8" s="16" t="s">
        <v>8</v>
      </c>
      <c r="K8" s="16">
        <f t="shared" si="1"/>
        <v>0.37361111111111112</v>
      </c>
      <c r="L8" s="16">
        <f t="shared" si="2"/>
        <v>0.49513888888888891</v>
      </c>
      <c r="M8" s="16">
        <f t="shared" si="3"/>
        <v>0.65763888888888888</v>
      </c>
      <c r="N8" s="16">
        <f>N7+E8</f>
        <v>0.73124999999999996</v>
      </c>
    </row>
    <row r="9" spans="1:14">
      <c r="A9" s="19">
        <v>5</v>
      </c>
      <c r="B9" s="20">
        <f t="shared" si="0"/>
        <v>1.9</v>
      </c>
      <c r="C9" s="20">
        <v>0.4</v>
      </c>
      <c r="D9" s="14" t="s">
        <v>8</v>
      </c>
      <c r="E9" s="21">
        <v>6.9444444444444447E-4</v>
      </c>
      <c r="F9" s="45" t="s">
        <v>101</v>
      </c>
      <c r="G9" s="45"/>
      <c r="H9" s="21" t="s">
        <v>11</v>
      </c>
      <c r="I9" s="41" t="s">
        <v>94</v>
      </c>
      <c r="J9" s="16" t="s">
        <v>8</v>
      </c>
      <c r="K9" s="16">
        <f t="shared" si="1"/>
        <v>0.37430555555555556</v>
      </c>
      <c r="L9" s="16">
        <f t="shared" si="2"/>
        <v>0.49583333333333335</v>
      </c>
      <c r="M9" s="16">
        <f t="shared" si="3"/>
        <v>0.65833333333333333</v>
      </c>
      <c r="N9" s="16">
        <f>N8+E9</f>
        <v>0.7319444444444444</v>
      </c>
    </row>
    <row r="10" spans="1:14">
      <c r="A10" s="19">
        <v>6</v>
      </c>
      <c r="B10" s="20">
        <f t="shared" si="0"/>
        <v>2.4</v>
      </c>
      <c r="C10" s="20">
        <v>0.5</v>
      </c>
      <c r="D10" s="14" t="s">
        <v>8</v>
      </c>
      <c r="E10" s="21">
        <v>6.9444444444444447E-4</v>
      </c>
      <c r="F10" s="45" t="s">
        <v>61</v>
      </c>
      <c r="G10" s="45"/>
      <c r="H10" s="21" t="s">
        <v>11</v>
      </c>
      <c r="I10" s="41" t="s">
        <v>95</v>
      </c>
      <c r="J10" s="16" t="s">
        <v>8</v>
      </c>
      <c r="K10" s="16">
        <f t="shared" si="1"/>
        <v>0.375</v>
      </c>
      <c r="L10" s="16">
        <f t="shared" si="2"/>
        <v>0.49652777777777779</v>
      </c>
      <c r="M10" s="16">
        <f t="shared" si="3"/>
        <v>0.65902777777777777</v>
      </c>
      <c r="N10" s="16">
        <f>N9+E10</f>
        <v>0.73263888888888884</v>
      </c>
    </row>
    <row r="11" spans="1:14">
      <c r="A11" s="19">
        <v>7</v>
      </c>
      <c r="B11" s="20">
        <f t="shared" si="0"/>
        <v>3.7</v>
      </c>
      <c r="C11" s="20">
        <v>1.3</v>
      </c>
      <c r="D11" s="14" t="s">
        <v>8</v>
      </c>
      <c r="E11" s="21">
        <v>1.3888888888888889E-3</v>
      </c>
      <c r="F11" s="45"/>
      <c r="G11" s="45" t="s">
        <v>46</v>
      </c>
      <c r="H11" s="21" t="s">
        <v>38</v>
      </c>
      <c r="I11" s="50" t="s">
        <v>89</v>
      </c>
      <c r="J11" s="16" t="s">
        <v>8</v>
      </c>
      <c r="K11" s="16">
        <f t="shared" si="1"/>
        <v>0.37638888888888888</v>
      </c>
      <c r="L11" s="16">
        <f t="shared" si="2"/>
        <v>0.49791666666666667</v>
      </c>
      <c r="M11" s="16">
        <f t="shared" si="3"/>
        <v>0.66041666666666665</v>
      </c>
      <c r="N11" s="16">
        <f>N10+E11</f>
        <v>0.73402777777777772</v>
      </c>
    </row>
    <row r="12" spans="1:14">
      <c r="A12" s="19">
        <v>8</v>
      </c>
      <c r="B12" s="20">
        <f t="shared" si="0"/>
        <v>5.0999999999999996</v>
      </c>
      <c r="C12" s="20">
        <v>1.4</v>
      </c>
      <c r="D12" s="14" t="s">
        <v>8</v>
      </c>
      <c r="E12" s="21">
        <v>1.3888888888888889E-3</v>
      </c>
      <c r="F12" s="45"/>
      <c r="G12" s="45" t="s">
        <v>46</v>
      </c>
      <c r="H12" s="21" t="s">
        <v>38</v>
      </c>
      <c r="I12" s="49" t="s">
        <v>56</v>
      </c>
      <c r="J12" s="16" t="s">
        <v>8</v>
      </c>
      <c r="K12" s="16">
        <f t="shared" si="1"/>
        <v>0.37777777777777777</v>
      </c>
      <c r="L12" s="16">
        <f t="shared" si="2"/>
        <v>0.49930555555555556</v>
      </c>
      <c r="M12" s="16">
        <f t="shared" si="3"/>
        <v>0.66180555555555554</v>
      </c>
      <c r="N12" s="16">
        <f>N11+E12</f>
        <v>0.73541666666666661</v>
      </c>
    </row>
    <row r="13" spans="1:14">
      <c r="A13" s="19">
        <v>9</v>
      </c>
      <c r="B13" s="20">
        <f t="shared" si="0"/>
        <v>6.8999999999999995</v>
      </c>
      <c r="C13" s="20">
        <v>1.8</v>
      </c>
      <c r="D13" s="14" t="s">
        <v>8</v>
      </c>
      <c r="E13" s="21">
        <v>1.3888888888888889E-3</v>
      </c>
      <c r="F13" s="45"/>
      <c r="G13" s="45" t="s">
        <v>46</v>
      </c>
      <c r="H13" s="21" t="s">
        <v>38</v>
      </c>
      <c r="I13" s="49" t="s">
        <v>55</v>
      </c>
      <c r="J13" s="16" t="s">
        <v>8</v>
      </c>
      <c r="K13" s="16">
        <f t="shared" si="1"/>
        <v>0.37916666666666665</v>
      </c>
      <c r="L13" s="16">
        <f t="shared" si="2"/>
        <v>0.50069444444444444</v>
      </c>
      <c r="M13" s="16">
        <f t="shared" si="3"/>
        <v>0.66319444444444442</v>
      </c>
      <c r="N13" s="16">
        <f>N12+E13</f>
        <v>0.73680555555555549</v>
      </c>
    </row>
    <row r="14" spans="1:14">
      <c r="A14" s="19">
        <v>10</v>
      </c>
      <c r="B14" s="20">
        <f t="shared" si="0"/>
        <v>7.6999999999999993</v>
      </c>
      <c r="C14" s="20">
        <v>0.8</v>
      </c>
      <c r="D14" s="14" t="s">
        <v>8</v>
      </c>
      <c r="E14" s="21">
        <v>6.9444444444444447E-4</v>
      </c>
      <c r="F14" s="45"/>
      <c r="G14" s="45" t="s">
        <v>46</v>
      </c>
      <c r="H14" s="21" t="s">
        <v>38</v>
      </c>
      <c r="I14" s="49" t="s">
        <v>54</v>
      </c>
      <c r="J14" s="16" t="s">
        <v>8</v>
      </c>
      <c r="K14" s="16">
        <f t="shared" si="1"/>
        <v>0.37986111111111109</v>
      </c>
      <c r="L14" s="16">
        <f t="shared" si="2"/>
        <v>0.50138888888888888</v>
      </c>
      <c r="M14" s="16">
        <f t="shared" si="3"/>
        <v>0.66388888888888886</v>
      </c>
      <c r="N14" s="16">
        <f>N13+E14</f>
        <v>0.73749999999999993</v>
      </c>
    </row>
    <row r="15" spans="1:14">
      <c r="A15" s="19">
        <v>11</v>
      </c>
      <c r="B15" s="20">
        <f t="shared" si="0"/>
        <v>8.1999999999999993</v>
      </c>
      <c r="C15" s="20">
        <v>0.5</v>
      </c>
      <c r="D15" s="14" t="s">
        <v>8</v>
      </c>
      <c r="E15" s="21">
        <v>6.9444444444444447E-4</v>
      </c>
      <c r="F15" s="45"/>
      <c r="G15" s="45" t="s">
        <v>46</v>
      </c>
      <c r="H15" s="21" t="s">
        <v>38</v>
      </c>
      <c r="I15" s="49" t="s">
        <v>53</v>
      </c>
      <c r="J15" s="16" t="s">
        <v>8</v>
      </c>
      <c r="K15" s="16">
        <f t="shared" si="1"/>
        <v>0.38055555555555554</v>
      </c>
      <c r="L15" s="16">
        <f t="shared" si="2"/>
        <v>0.50208333333333333</v>
      </c>
      <c r="M15" s="16">
        <f t="shared" si="3"/>
        <v>0.6645833333333333</v>
      </c>
      <c r="N15" s="16">
        <f>N14+E15</f>
        <v>0.73819444444444438</v>
      </c>
    </row>
    <row r="16" spans="1:14">
      <c r="A16" s="19">
        <v>12</v>
      </c>
      <c r="B16" s="20">
        <f t="shared" si="0"/>
        <v>10.299999999999999</v>
      </c>
      <c r="C16" s="20">
        <v>2.1</v>
      </c>
      <c r="D16" s="14" t="s">
        <v>8</v>
      </c>
      <c r="E16" s="21">
        <v>2.0833333333333333E-3</v>
      </c>
      <c r="F16" s="45"/>
      <c r="G16" s="45" t="s">
        <v>46</v>
      </c>
      <c r="H16" s="21" t="s">
        <v>38</v>
      </c>
      <c r="I16" s="49" t="s">
        <v>52</v>
      </c>
      <c r="J16" s="16" t="s">
        <v>8</v>
      </c>
      <c r="K16" s="16">
        <f t="shared" si="1"/>
        <v>0.38263888888888886</v>
      </c>
      <c r="L16" s="16">
        <f t="shared" si="2"/>
        <v>0.50416666666666665</v>
      </c>
      <c r="M16" s="16">
        <f t="shared" si="3"/>
        <v>0.66666666666666663</v>
      </c>
      <c r="N16" s="16">
        <f>N15+E16</f>
        <v>0.7402777777777777</v>
      </c>
    </row>
    <row r="17" spans="1:14">
      <c r="A17" s="19">
        <v>13</v>
      </c>
      <c r="B17" s="20">
        <f t="shared" si="0"/>
        <v>12.7</v>
      </c>
      <c r="C17" s="20">
        <v>2.4</v>
      </c>
      <c r="D17" s="14" t="s">
        <v>8</v>
      </c>
      <c r="E17" s="21">
        <v>2.0833333333333333E-3</v>
      </c>
      <c r="F17" s="45"/>
      <c r="G17" s="45" t="s">
        <v>46</v>
      </c>
      <c r="H17" s="21" t="s">
        <v>38</v>
      </c>
      <c r="I17" s="49" t="s">
        <v>51</v>
      </c>
      <c r="J17" s="16">
        <v>0.2722222222222222</v>
      </c>
      <c r="K17" s="16">
        <f t="shared" si="1"/>
        <v>0.38472222222222219</v>
      </c>
      <c r="L17" s="16">
        <f t="shared" si="2"/>
        <v>0.50624999999999998</v>
      </c>
      <c r="M17" s="16">
        <f t="shared" si="3"/>
        <v>0.66874999999999996</v>
      </c>
      <c r="N17" s="16">
        <f>N16+E17</f>
        <v>0.74236111111111103</v>
      </c>
    </row>
    <row r="18" spans="1:14">
      <c r="A18" s="19">
        <v>14</v>
      </c>
      <c r="B18" s="20">
        <f t="shared" si="0"/>
        <v>14.299999999999999</v>
      </c>
      <c r="C18" s="20">
        <v>1.6</v>
      </c>
      <c r="D18" s="14" t="s">
        <v>8</v>
      </c>
      <c r="E18" s="21">
        <v>1.3888888888888889E-3</v>
      </c>
      <c r="F18" s="45"/>
      <c r="G18" s="45" t="s">
        <v>46</v>
      </c>
      <c r="H18" s="21" t="s">
        <v>38</v>
      </c>
      <c r="I18" s="49" t="s">
        <v>50</v>
      </c>
      <c r="J18" s="16">
        <f t="shared" ref="J18:J49" si="4">J17+E18</f>
        <v>0.27361111111111108</v>
      </c>
      <c r="K18" s="16">
        <f t="shared" si="1"/>
        <v>0.38611111111111107</v>
      </c>
      <c r="L18" s="16">
        <f t="shared" si="2"/>
        <v>0.50763888888888886</v>
      </c>
      <c r="M18" s="16">
        <f t="shared" si="3"/>
        <v>0.67013888888888884</v>
      </c>
      <c r="N18" s="16">
        <f>N17+E18</f>
        <v>0.74374999999999991</v>
      </c>
    </row>
    <row r="19" spans="1:14">
      <c r="A19" s="19">
        <v>15</v>
      </c>
      <c r="B19" s="20">
        <f t="shared" si="0"/>
        <v>18.299999999999997</v>
      </c>
      <c r="C19" s="20">
        <v>4</v>
      </c>
      <c r="D19" s="15">
        <v>60</v>
      </c>
      <c r="E19" s="22">
        <v>2.7777777777777779E-3</v>
      </c>
      <c r="F19" s="53" t="s">
        <v>24</v>
      </c>
      <c r="G19" s="53"/>
      <c r="H19" s="23" t="s">
        <v>11</v>
      </c>
      <c r="I19" s="51" t="s">
        <v>74</v>
      </c>
      <c r="J19" s="16">
        <f t="shared" si="4"/>
        <v>0.27638888888888885</v>
      </c>
      <c r="K19" s="16">
        <f t="shared" si="1"/>
        <v>0.38888888888888884</v>
      </c>
      <c r="L19" s="16">
        <f t="shared" si="2"/>
        <v>0.51041666666666663</v>
      </c>
      <c r="M19" s="16">
        <f t="shared" si="3"/>
        <v>0.67291666666666661</v>
      </c>
      <c r="N19" s="16">
        <f>N18+E19</f>
        <v>0.74652777777777768</v>
      </c>
    </row>
    <row r="20" spans="1:14">
      <c r="A20" s="19">
        <v>16</v>
      </c>
      <c r="B20" s="20">
        <f>B19+C20</f>
        <v>19.499999999999996</v>
      </c>
      <c r="C20" s="20">
        <v>1.2</v>
      </c>
      <c r="D20" s="14" t="s">
        <v>8</v>
      </c>
      <c r="E20" s="22">
        <v>1.3888888888888889E-3</v>
      </c>
      <c r="F20" s="53" t="s">
        <v>23</v>
      </c>
      <c r="G20" s="53"/>
      <c r="H20" s="23" t="s">
        <v>11</v>
      </c>
      <c r="I20" s="37" t="s">
        <v>73</v>
      </c>
      <c r="J20" s="16">
        <f>J19+E20</f>
        <v>0.27777777777777773</v>
      </c>
      <c r="K20" s="16">
        <f>K19+E20</f>
        <v>0.39027777777777772</v>
      </c>
      <c r="L20" s="16">
        <f>L19+E20</f>
        <v>0.51180555555555551</v>
      </c>
      <c r="M20" s="16">
        <f>M19+E20</f>
        <v>0.67430555555555549</v>
      </c>
      <c r="N20" s="16">
        <f>N19+E20</f>
        <v>0.74791666666666656</v>
      </c>
    </row>
    <row r="21" spans="1:14">
      <c r="A21" s="19">
        <v>17</v>
      </c>
      <c r="B21" s="20">
        <f>B20+C21</f>
        <v>20.699999999999996</v>
      </c>
      <c r="C21" s="20">
        <v>1.2</v>
      </c>
      <c r="D21" s="14" t="s">
        <v>8</v>
      </c>
      <c r="E21" s="22">
        <v>1.3888888888888889E-3</v>
      </c>
      <c r="F21" s="53" t="s">
        <v>43</v>
      </c>
      <c r="G21" s="53"/>
      <c r="H21" s="23" t="s">
        <v>11</v>
      </c>
      <c r="I21" s="37" t="s">
        <v>98</v>
      </c>
      <c r="J21" s="16">
        <f>J20+E21</f>
        <v>0.27916666666666662</v>
      </c>
      <c r="K21" s="16">
        <f>K20+E21</f>
        <v>0.39166666666666661</v>
      </c>
      <c r="L21" s="16">
        <f>L20+E21</f>
        <v>0.5131944444444444</v>
      </c>
      <c r="M21" s="16">
        <f>M20+E21</f>
        <v>0.67569444444444438</v>
      </c>
      <c r="N21" s="16">
        <f>N20+E21</f>
        <v>0.74930555555555545</v>
      </c>
    </row>
    <row r="22" spans="1:14">
      <c r="A22" s="19">
        <v>18</v>
      </c>
      <c r="B22" s="20">
        <f>B21+C22</f>
        <v>22.299999999999997</v>
      </c>
      <c r="C22" s="20">
        <v>1.6</v>
      </c>
      <c r="D22" s="14" t="s">
        <v>8</v>
      </c>
      <c r="E22" s="23">
        <v>1.3888888888888889E-3</v>
      </c>
      <c r="F22" s="54" t="s">
        <v>22</v>
      </c>
      <c r="G22" s="54"/>
      <c r="H22" s="23" t="s">
        <v>11</v>
      </c>
      <c r="I22" s="37" t="s">
        <v>72</v>
      </c>
      <c r="J22" s="16">
        <f>J21+E22</f>
        <v>0.2805555555555555</v>
      </c>
      <c r="K22" s="16">
        <f>K21+E22</f>
        <v>0.39305555555555549</v>
      </c>
      <c r="L22" s="16">
        <f>L21+E22</f>
        <v>0.51458333333333328</v>
      </c>
      <c r="M22" s="16">
        <f>M21+E22</f>
        <v>0.67708333333333326</v>
      </c>
      <c r="N22" s="16">
        <f>N21+E22</f>
        <v>0.75069444444444433</v>
      </c>
    </row>
    <row r="23" spans="1:14">
      <c r="A23" s="19">
        <v>19</v>
      </c>
      <c r="B23" s="20">
        <f>B22+C23</f>
        <v>24.299999999999997</v>
      </c>
      <c r="C23" s="20">
        <v>2</v>
      </c>
      <c r="D23" s="14" t="s">
        <v>8</v>
      </c>
      <c r="E23" s="23">
        <v>1.3888888888888889E-3</v>
      </c>
      <c r="F23" s="54" t="s">
        <v>45</v>
      </c>
      <c r="G23" s="54"/>
      <c r="H23" s="23" t="s">
        <v>11</v>
      </c>
      <c r="I23" s="37" t="s">
        <v>71</v>
      </c>
      <c r="J23" s="16">
        <f t="shared" si="4"/>
        <v>0.28194444444444439</v>
      </c>
      <c r="K23" s="16">
        <f t="shared" si="1"/>
        <v>0.39444444444444438</v>
      </c>
      <c r="L23" s="16">
        <f t="shared" si="2"/>
        <v>0.51597222222222217</v>
      </c>
      <c r="M23" s="16">
        <f t="shared" si="3"/>
        <v>0.67847222222222214</v>
      </c>
      <c r="N23" s="16">
        <f>N22+E23</f>
        <v>0.75208333333333321</v>
      </c>
    </row>
    <row r="24" spans="1:14">
      <c r="A24" s="19">
        <v>20</v>
      </c>
      <c r="B24" s="20">
        <f>B23+C24</f>
        <v>26.199999999999996</v>
      </c>
      <c r="C24" s="20">
        <v>1.9</v>
      </c>
      <c r="D24" s="14" t="s">
        <v>8</v>
      </c>
      <c r="E24" s="23">
        <v>1.3888888888888889E-3</v>
      </c>
      <c r="F24" s="54" t="s">
        <v>23</v>
      </c>
      <c r="G24" s="54"/>
      <c r="H24" s="23" t="s">
        <v>11</v>
      </c>
      <c r="I24" s="37" t="s">
        <v>70</v>
      </c>
      <c r="J24" s="16">
        <f t="shared" si="4"/>
        <v>0.28333333333333327</v>
      </c>
      <c r="K24" s="16">
        <f t="shared" si="1"/>
        <v>0.39583333333333326</v>
      </c>
      <c r="L24" s="16">
        <f t="shared" si="2"/>
        <v>0.51736111111111105</v>
      </c>
      <c r="M24" s="16">
        <f t="shared" si="3"/>
        <v>0.67986111111111103</v>
      </c>
      <c r="N24" s="16">
        <f>N23+E24</f>
        <v>0.7534722222222221</v>
      </c>
    </row>
    <row r="25" spans="1:14">
      <c r="A25" s="19">
        <v>21</v>
      </c>
      <c r="B25" s="20">
        <f t="shared" si="0"/>
        <v>27.699999999999996</v>
      </c>
      <c r="C25" s="20">
        <v>1.5</v>
      </c>
      <c r="D25" s="14" t="s">
        <v>8</v>
      </c>
      <c r="E25" s="23">
        <v>1.3888888888888889E-3</v>
      </c>
      <c r="F25" s="54" t="s">
        <v>22</v>
      </c>
      <c r="G25" s="54"/>
      <c r="H25" s="23" t="s">
        <v>11</v>
      </c>
      <c r="I25" s="37" t="s">
        <v>69</v>
      </c>
      <c r="J25" s="16">
        <f t="shared" si="4"/>
        <v>0.28472222222222215</v>
      </c>
      <c r="K25" s="16">
        <f t="shared" si="1"/>
        <v>0.39722222222222214</v>
      </c>
      <c r="L25" s="16">
        <f t="shared" si="2"/>
        <v>0.51874999999999993</v>
      </c>
      <c r="M25" s="16">
        <f t="shared" si="3"/>
        <v>0.68124999999999991</v>
      </c>
      <c r="N25" s="16">
        <f>N24+E25</f>
        <v>0.75486111111111098</v>
      </c>
    </row>
    <row r="26" spans="1:14">
      <c r="A26" s="19">
        <v>22</v>
      </c>
      <c r="B26" s="20">
        <f t="shared" si="0"/>
        <v>28.999999999999996</v>
      </c>
      <c r="C26" s="20">
        <v>1.3</v>
      </c>
      <c r="D26" s="14" t="s">
        <v>8</v>
      </c>
      <c r="E26" s="23">
        <v>1.3888888888888889E-3</v>
      </c>
      <c r="F26" s="54" t="s">
        <v>26</v>
      </c>
      <c r="G26" s="54"/>
      <c r="H26" s="23" t="s">
        <v>11</v>
      </c>
      <c r="I26" s="37" t="s">
        <v>69</v>
      </c>
      <c r="J26" s="16">
        <f t="shared" si="4"/>
        <v>0.28611111111111104</v>
      </c>
      <c r="K26" s="16">
        <f t="shared" si="1"/>
        <v>0.39861111111111103</v>
      </c>
      <c r="L26" s="16">
        <f t="shared" si="2"/>
        <v>0.52013888888888882</v>
      </c>
      <c r="M26" s="16">
        <f t="shared" si="3"/>
        <v>0.6826388888888888</v>
      </c>
      <c r="N26" s="16">
        <f>N25+E26</f>
        <v>0.75624999999999987</v>
      </c>
    </row>
    <row r="27" spans="1:14">
      <c r="A27" s="19">
        <v>23</v>
      </c>
      <c r="B27" s="20">
        <f t="shared" si="0"/>
        <v>30.199999999999996</v>
      </c>
      <c r="C27" s="20">
        <v>1.2</v>
      </c>
      <c r="D27" s="14" t="s">
        <v>8</v>
      </c>
      <c r="E27" s="23">
        <v>1.3888888888888889E-3</v>
      </c>
      <c r="F27" s="54" t="s">
        <v>29</v>
      </c>
      <c r="G27" s="54" t="s">
        <v>61</v>
      </c>
      <c r="H27" s="21" t="s">
        <v>9</v>
      </c>
      <c r="I27" s="50" t="s">
        <v>83</v>
      </c>
      <c r="J27" s="16">
        <f t="shared" si="4"/>
        <v>0.28749999999999992</v>
      </c>
      <c r="K27" s="16">
        <f t="shared" si="1"/>
        <v>0.39999999999999991</v>
      </c>
      <c r="L27" s="16">
        <f t="shared" si="2"/>
        <v>0.5215277777777777</v>
      </c>
      <c r="M27" s="16">
        <f t="shared" si="3"/>
        <v>0.68402777777777768</v>
      </c>
      <c r="N27" s="16">
        <f>N26+E27</f>
        <v>0.75763888888888875</v>
      </c>
    </row>
    <row r="28" spans="1:14">
      <c r="A28" s="19">
        <v>24</v>
      </c>
      <c r="B28" s="20">
        <f t="shared" si="0"/>
        <v>31.799999999999997</v>
      </c>
      <c r="C28" s="20">
        <v>1.6</v>
      </c>
      <c r="D28" s="14" t="s">
        <v>8</v>
      </c>
      <c r="E28" s="23">
        <v>1.3888888888888889E-3</v>
      </c>
      <c r="F28" s="54" t="s">
        <v>31</v>
      </c>
      <c r="G28" s="54" t="s">
        <v>61</v>
      </c>
      <c r="H28" s="23" t="s">
        <v>9</v>
      </c>
      <c r="I28" s="37" t="s">
        <v>84</v>
      </c>
      <c r="J28" s="16">
        <f t="shared" si="4"/>
        <v>0.28888888888888881</v>
      </c>
      <c r="K28" s="16">
        <f t="shared" si="1"/>
        <v>0.4013888888888888</v>
      </c>
      <c r="L28" s="16">
        <f t="shared" si="2"/>
        <v>0.52291666666666659</v>
      </c>
      <c r="M28" s="16">
        <f t="shared" si="3"/>
        <v>0.68541666666666656</v>
      </c>
      <c r="N28" s="16">
        <f>N27+E28</f>
        <v>0.75902777777777763</v>
      </c>
    </row>
    <row r="29" spans="1:14">
      <c r="A29" s="19">
        <v>25</v>
      </c>
      <c r="B29" s="20">
        <f t="shared" si="0"/>
        <v>33.9</v>
      </c>
      <c r="C29" s="20">
        <v>2.1</v>
      </c>
      <c r="D29" s="14" t="s">
        <v>8</v>
      </c>
      <c r="E29" s="23">
        <v>2.0833333333333333E-3</v>
      </c>
      <c r="F29" s="54" t="s">
        <v>33</v>
      </c>
      <c r="G29" s="54" t="s">
        <v>61</v>
      </c>
      <c r="H29" s="23" t="s">
        <v>9</v>
      </c>
      <c r="I29" s="42" t="s">
        <v>85</v>
      </c>
      <c r="J29" s="16">
        <f t="shared" si="4"/>
        <v>0.29097222222222213</v>
      </c>
      <c r="K29" s="16">
        <f t="shared" si="1"/>
        <v>0.40347222222222212</v>
      </c>
      <c r="L29" s="16">
        <f t="shared" si="2"/>
        <v>0.52499999999999991</v>
      </c>
      <c r="M29" s="16">
        <f t="shared" si="3"/>
        <v>0.68749999999999989</v>
      </c>
      <c r="N29" s="16">
        <f>N28+E29</f>
        <v>0.76111111111111096</v>
      </c>
    </row>
    <row r="30" spans="1:14">
      <c r="A30" s="19">
        <v>26</v>
      </c>
      <c r="B30" s="20">
        <f t="shared" si="0"/>
        <v>35.199999999999996</v>
      </c>
      <c r="C30" s="20">
        <v>1.3</v>
      </c>
      <c r="D30" s="14" t="s">
        <v>8</v>
      </c>
      <c r="E30" s="23">
        <v>1.3888888888888889E-3</v>
      </c>
      <c r="F30" s="54" t="s">
        <v>35</v>
      </c>
      <c r="G30" s="54" t="s">
        <v>61</v>
      </c>
      <c r="H30" s="23" t="s">
        <v>9</v>
      </c>
      <c r="I30" s="42" t="s">
        <v>86</v>
      </c>
      <c r="J30" s="16">
        <f t="shared" si="4"/>
        <v>0.29236111111111102</v>
      </c>
      <c r="K30" s="16">
        <f t="shared" si="1"/>
        <v>0.40486111111111101</v>
      </c>
      <c r="L30" s="16">
        <f t="shared" si="2"/>
        <v>0.5263888888888888</v>
      </c>
      <c r="M30" s="16">
        <f t="shared" si="3"/>
        <v>0.68888888888888877</v>
      </c>
      <c r="N30" s="16">
        <f>N29+E30</f>
        <v>0.76249999999999984</v>
      </c>
    </row>
    <row r="31" spans="1:14">
      <c r="A31" s="19">
        <v>27</v>
      </c>
      <c r="B31" s="20">
        <f t="shared" si="0"/>
        <v>37.999999999999993</v>
      </c>
      <c r="C31" s="20">
        <v>2.8</v>
      </c>
      <c r="D31" s="14" t="s">
        <v>8</v>
      </c>
      <c r="E31" s="23">
        <v>2.7777777777777779E-3</v>
      </c>
      <c r="F31" s="54" t="s">
        <v>41</v>
      </c>
      <c r="G31" s="54" t="s">
        <v>61</v>
      </c>
      <c r="H31" s="23" t="s">
        <v>9</v>
      </c>
      <c r="I31" s="42" t="s">
        <v>79</v>
      </c>
      <c r="J31" s="16">
        <f t="shared" si="4"/>
        <v>0.29513888888888878</v>
      </c>
      <c r="K31" s="16">
        <f t="shared" si="1"/>
        <v>0.40763888888888877</v>
      </c>
      <c r="L31" s="16">
        <f t="shared" si="2"/>
        <v>0.52916666666666656</v>
      </c>
      <c r="M31" s="16">
        <f t="shared" si="3"/>
        <v>0.69166666666666654</v>
      </c>
      <c r="N31" s="16">
        <f>N30+E31</f>
        <v>0.76527777777777761</v>
      </c>
    </row>
    <row r="32" spans="1:14">
      <c r="A32" s="19">
        <v>28</v>
      </c>
      <c r="B32" s="20">
        <f t="shared" si="0"/>
        <v>39.099999999999994</v>
      </c>
      <c r="C32" s="20">
        <v>1.1000000000000001</v>
      </c>
      <c r="D32" s="14" t="s">
        <v>8</v>
      </c>
      <c r="E32" s="23">
        <v>1.3888888888888889E-3</v>
      </c>
      <c r="F32" s="54" t="s">
        <v>23</v>
      </c>
      <c r="G32" s="54"/>
      <c r="H32" s="23" t="s">
        <v>11</v>
      </c>
      <c r="I32" s="42" t="s">
        <v>68</v>
      </c>
      <c r="J32" s="16">
        <f t="shared" si="4"/>
        <v>0.29652777777777767</v>
      </c>
      <c r="K32" s="16">
        <f t="shared" si="1"/>
        <v>0.40902777777777766</v>
      </c>
      <c r="L32" s="16">
        <f t="shared" si="2"/>
        <v>0.53055555555555545</v>
      </c>
      <c r="M32" s="16">
        <f t="shared" si="3"/>
        <v>0.69305555555555542</v>
      </c>
      <c r="N32" s="16">
        <f>N31+E32</f>
        <v>0.7666666666666665</v>
      </c>
    </row>
    <row r="33" spans="1:14">
      <c r="A33" s="19">
        <v>29</v>
      </c>
      <c r="B33" s="20">
        <f t="shared" si="0"/>
        <v>40.199999999999996</v>
      </c>
      <c r="C33" s="20">
        <v>1.1000000000000001</v>
      </c>
      <c r="D33" s="14" t="s">
        <v>8</v>
      </c>
      <c r="E33" s="23">
        <v>1.3888888888888889E-3</v>
      </c>
      <c r="F33" s="54" t="s">
        <v>44</v>
      </c>
      <c r="G33" s="54"/>
      <c r="H33" s="23" t="s">
        <v>11</v>
      </c>
      <c r="I33" s="42" t="s">
        <v>68</v>
      </c>
      <c r="J33" s="16">
        <f t="shared" si="4"/>
        <v>0.29791666666666655</v>
      </c>
      <c r="K33" s="16">
        <f t="shared" si="1"/>
        <v>0.41041666666666654</v>
      </c>
      <c r="L33" s="16">
        <f t="shared" si="2"/>
        <v>0.53194444444444433</v>
      </c>
      <c r="M33" s="16">
        <f t="shared" si="3"/>
        <v>0.69444444444444431</v>
      </c>
      <c r="N33" s="16">
        <f>N32+E33</f>
        <v>0.76805555555555538</v>
      </c>
    </row>
    <row r="34" spans="1:14">
      <c r="A34" s="19">
        <v>30</v>
      </c>
      <c r="B34" s="20">
        <f t="shared" si="0"/>
        <v>41.3</v>
      </c>
      <c r="C34" s="20">
        <v>1.1000000000000001</v>
      </c>
      <c r="D34" s="14" t="s">
        <v>8</v>
      </c>
      <c r="E34" s="23">
        <v>1.3888888888888889E-3</v>
      </c>
      <c r="F34" s="54" t="s">
        <v>24</v>
      </c>
      <c r="G34" s="54"/>
      <c r="H34" s="23" t="s">
        <v>11</v>
      </c>
      <c r="I34" s="42" t="s">
        <v>67</v>
      </c>
      <c r="J34" s="16">
        <f t="shared" si="4"/>
        <v>0.29930555555555544</v>
      </c>
      <c r="K34" s="16">
        <f t="shared" si="1"/>
        <v>0.41180555555555542</v>
      </c>
      <c r="L34" s="16">
        <f t="shared" si="2"/>
        <v>0.53333333333333321</v>
      </c>
      <c r="M34" s="16">
        <f t="shared" si="3"/>
        <v>0.69583333333333319</v>
      </c>
      <c r="N34" s="16">
        <f>N33+E34</f>
        <v>0.76944444444444426</v>
      </c>
    </row>
    <row r="35" spans="1:14">
      <c r="A35" s="19">
        <v>31</v>
      </c>
      <c r="B35" s="20">
        <f t="shared" si="0"/>
        <v>42.8</v>
      </c>
      <c r="C35" s="20">
        <v>1.5</v>
      </c>
      <c r="D35" s="14" t="s">
        <v>8</v>
      </c>
      <c r="E35" s="23">
        <v>1.3888888888888889E-3</v>
      </c>
      <c r="F35" s="54" t="s">
        <v>25</v>
      </c>
      <c r="G35" s="54"/>
      <c r="H35" s="23" t="s">
        <v>11</v>
      </c>
      <c r="I35" s="42" t="s">
        <v>66</v>
      </c>
      <c r="J35" s="16">
        <f t="shared" si="4"/>
        <v>0.30069444444444432</v>
      </c>
      <c r="K35" s="16">
        <f t="shared" si="1"/>
        <v>0.41319444444444431</v>
      </c>
      <c r="L35" s="16">
        <f t="shared" si="2"/>
        <v>0.5347222222222221</v>
      </c>
      <c r="M35" s="16">
        <f t="shared" si="3"/>
        <v>0.69722222222222208</v>
      </c>
      <c r="N35" s="16">
        <f>N34+E35</f>
        <v>0.77083333333333315</v>
      </c>
    </row>
    <row r="36" spans="1:14">
      <c r="A36" s="19">
        <v>32</v>
      </c>
      <c r="B36" s="20">
        <f t="shared" si="0"/>
        <v>43.3</v>
      </c>
      <c r="C36" s="20">
        <v>0.5</v>
      </c>
      <c r="D36" s="14" t="s">
        <v>8</v>
      </c>
      <c r="E36" s="23">
        <v>6.9444444444444447E-4</v>
      </c>
      <c r="F36" s="54" t="s">
        <v>40</v>
      </c>
      <c r="G36" s="54"/>
      <c r="H36" s="23" t="s">
        <v>11</v>
      </c>
      <c r="I36" s="42" t="s">
        <v>65</v>
      </c>
      <c r="J36" s="16">
        <f t="shared" si="4"/>
        <v>0.30138888888888876</v>
      </c>
      <c r="K36" s="16">
        <f t="shared" si="1"/>
        <v>0.41388888888888875</v>
      </c>
      <c r="L36" s="16">
        <f t="shared" si="2"/>
        <v>0.53541666666666654</v>
      </c>
      <c r="M36" s="16">
        <f t="shared" si="3"/>
        <v>0.69791666666666652</v>
      </c>
      <c r="N36" s="16">
        <f>N35+E36</f>
        <v>0.77152777777777759</v>
      </c>
    </row>
    <row r="37" spans="1:14">
      <c r="A37" s="19">
        <v>33</v>
      </c>
      <c r="B37" s="20">
        <f t="shared" si="0"/>
        <v>44.8</v>
      </c>
      <c r="C37" s="20">
        <v>1.5</v>
      </c>
      <c r="D37" s="14" t="s">
        <v>8</v>
      </c>
      <c r="E37" s="23">
        <v>1.3888888888888889E-3</v>
      </c>
      <c r="F37" s="54" t="s">
        <v>47</v>
      </c>
      <c r="G37" s="54"/>
      <c r="H37" s="23" t="s">
        <v>11</v>
      </c>
      <c r="I37" s="42" t="s">
        <v>65</v>
      </c>
      <c r="J37" s="16">
        <f t="shared" si="4"/>
        <v>0.30277777777777765</v>
      </c>
      <c r="K37" s="16">
        <f t="shared" si="1"/>
        <v>0.41527777777777763</v>
      </c>
      <c r="L37" s="16">
        <f t="shared" si="2"/>
        <v>0.53680555555555542</v>
      </c>
      <c r="M37" s="16">
        <f t="shared" si="3"/>
        <v>0.6993055555555554</v>
      </c>
      <c r="N37" s="16">
        <f>N36+E37</f>
        <v>0.77291666666666647</v>
      </c>
    </row>
    <row r="38" spans="1:14">
      <c r="A38" s="19">
        <v>34</v>
      </c>
      <c r="B38" s="20">
        <f t="shared" si="0"/>
        <v>45.599999999999994</v>
      </c>
      <c r="C38" s="20">
        <v>0.8</v>
      </c>
      <c r="D38" s="14" t="s">
        <v>8</v>
      </c>
      <c r="E38" s="23">
        <v>1.3888888888888889E-3</v>
      </c>
      <c r="F38" s="54" t="s">
        <v>28</v>
      </c>
      <c r="G38" s="54"/>
      <c r="H38" s="23" t="s">
        <v>11</v>
      </c>
      <c r="I38" s="42" t="s">
        <v>65</v>
      </c>
      <c r="J38" s="16">
        <f t="shared" si="4"/>
        <v>0.30416666666666653</v>
      </c>
      <c r="K38" s="16">
        <f t="shared" si="1"/>
        <v>0.41666666666666652</v>
      </c>
      <c r="L38" s="16">
        <f t="shared" si="2"/>
        <v>0.53819444444444431</v>
      </c>
      <c r="M38" s="16">
        <f t="shared" si="3"/>
        <v>0.70069444444444429</v>
      </c>
      <c r="N38" s="16">
        <f>N37+E38</f>
        <v>0.77430555555555536</v>
      </c>
    </row>
    <row r="39" spans="1:14">
      <c r="A39" s="19">
        <v>35</v>
      </c>
      <c r="B39" s="20">
        <f t="shared" si="0"/>
        <v>46.199999999999996</v>
      </c>
      <c r="C39" s="20">
        <v>0.6</v>
      </c>
      <c r="D39" s="14" t="s">
        <v>8</v>
      </c>
      <c r="E39" s="23">
        <v>6.9444444444444447E-4</v>
      </c>
      <c r="F39" s="54" t="s">
        <v>30</v>
      </c>
      <c r="G39" s="54"/>
      <c r="H39" s="23" t="s">
        <v>11</v>
      </c>
      <c r="I39" s="42" t="s">
        <v>64</v>
      </c>
      <c r="J39" s="16">
        <f t="shared" si="4"/>
        <v>0.30486111111111097</v>
      </c>
      <c r="K39" s="16">
        <f t="shared" si="1"/>
        <v>0.41736111111111096</v>
      </c>
      <c r="L39" s="16">
        <f t="shared" si="2"/>
        <v>0.53888888888888875</v>
      </c>
      <c r="M39" s="16">
        <f t="shared" si="3"/>
        <v>0.70138888888888873</v>
      </c>
      <c r="N39" s="16">
        <f>N38+E39</f>
        <v>0.7749999999999998</v>
      </c>
    </row>
    <row r="40" spans="1:14">
      <c r="A40" s="19">
        <v>36</v>
      </c>
      <c r="B40" s="20">
        <f t="shared" si="0"/>
        <v>46.8</v>
      </c>
      <c r="C40" s="20">
        <v>0.6</v>
      </c>
      <c r="D40" s="14" t="s">
        <v>8</v>
      </c>
      <c r="E40" s="23">
        <v>6.9444444444444447E-4</v>
      </c>
      <c r="F40" s="54" t="s">
        <v>43</v>
      </c>
      <c r="G40" s="54"/>
      <c r="H40" s="23" t="s">
        <v>11</v>
      </c>
      <c r="I40" s="42" t="s">
        <v>64</v>
      </c>
      <c r="J40" s="16">
        <f t="shared" si="4"/>
        <v>0.30555555555555541</v>
      </c>
      <c r="K40" s="16">
        <f t="shared" si="1"/>
        <v>0.4180555555555554</v>
      </c>
      <c r="L40" s="16">
        <f t="shared" si="2"/>
        <v>0.53958333333333319</v>
      </c>
      <c r="M40" s="16">
        <f t="shared" si="3"/>
        <v>0.70208333333333317</v>
      </c>
      <c r="N40" s="16">
        <f>N39+E40</f>
        <v>0.77569444444444424</v>
      </c>
    </row>
    <row r="41" spans="1:14">
      <c r="A41" s="19">
        <v>37</v>
      </c>
      <c r="B41" s="20">
        <f t="shared" si="0"/>
        <v>47.4</v>
      </c>
      <c r="C41" s="20">
        <v>0.6</v>
      </c>
      <c r="D41" s="14" t="s">
        <v>8</v>
      </c>
      <c r="E41" s="23">
        <v>6.9444444444444447E-4</v>
      </c>
      <c r="F41" s="54" t="s">
        <v>32</v>
      </c>
      <c r="G41" s="54"/>
      <c r="H41" s="23" t="s">
        <v>11</v>
      </c>
      <c r="I41" s="42" t="s">
        <v>64</v>
      </c>
      <c r="J41" s="16">
        <f t="shared" si="4"/>
        <v>0.30624999999999986</v>
      </c>
      <c r="K41" s="16">
        <f t="shared" si="1"/>
        <v>0.41874999999999984</v>
      </c>
      <c r="L41" s="16">
        <f t="shared" si="2"/>
        <v>0.54027777777777763</v>
      </c>
      <c r="M41" s="16">
        <f t="shared" si="3"/>
        <v>0.70277777777777761</v>
      </c>
      <c r="N41" s="16">
        <f>N40+E41</f>
        <v>0.77638888888888868</v>
      </c>
    </row>
    <row r="42" spans="1:14">
      <c r="A42" s="19">
        <v>38</v>
      </c>
      <c r="B42" s="20">
        <f t="shared" si="0"/>
        <v>48</v>
      </c>
      <c r="C42" s="20">
        <v>0.6</v>
      </c>
      <c r="D42" s="14" t="s">
        <v>8</v>
      </c>
      <c r="E42" s="23">
        <v>6.9444444444444447E-4</v>
      </c>
      <c r="F42" s="54" t="s">
        <v>34</v>
      </c>
      <c r="G42" s="54"/>
      <c r="H42" s="23" t="s">
        <v>11</v>
      </c>
      <c r="I42" s="42" t="s">
        <v>64</v>
      </c>
      <c r="J42" s="16">
        <f t="shared" si="4"/>
        <v>0.3069444444444443</v>
      </c>
      <c r="K42" s="16">
        <f t="shared" si="1"/>
        <v>0.41944444444444429</v>
      </c>
      <c r="L42" s="16">
        <f t="shared" si="2"/>
        <v>0.54097222222222208</v>
      </c>
      <c r="M42" s="16">
        <f t="shared" si="3"/>
        <v>0.70347222222222205</v>
      </c>
      <c r="N42" s="16">
        <f>N41+E42</f>
        <v>0.77708333333333313</v>
      </c>
    </row>
    <row r="43" spans="1:14">
      <c r="A43" s="19">
        <v>39</v>
      </c>
      <c r="B43" s="20">
        <f t="shared" si="0"/>
        <v>48.5</v>
      </c>
      <c r="C43" s="20">
        <v>0.5</v>
      </c>
      <c r="D43" s="14" t="s">
        <v>8</v>
      </c>
      <c r="E43" s="23">
        <v>6.9444444444444447E-4</v>
      </c>
      <c r="F43" s="54" t="s">
        <v>36</v>
      </c>
      <c r="G43" s="54"/>
      <c r="H43" s="23" t="s">
        <v>11</v>
      </c>
      <c r="I43" s="42" t="s">
        <v>63</v>
      </c>
      <c r="J43" s="16">
        <f t="shared" si="4"/>
        <v>0.30763888888888874</v>
      </c>
      <c r="K43" s="16">
        <f t="shared" si="1"/>
        <v>0.42013888888888873</v>
      </c>
      <c r="L43" s="16">
        <f t="shared" si="2"/>
        <v>0.54166666666666652</v>
      </c>
      <c r="M43" s="16">
        <f t="shared" si="3"/>
        <v>0.7041666666666665</v>
      </c>
      <c r="N43" s="16">
        <f>N42+E43</f>
        <v>0.77777777777777757</v>
      </c>
    </row>
    <row r="44" spans="1:14">
      <c r="A44" s="19">
        <v>40</v>
      </c>
      <c r="B44" s="20">
        <f t="shared" si="0"/>
        <v>49.8</v>
      </c>
      <c r="C44" s="20">
        <v>1.3</v>
      </c>
      <c r="D44" s="14" t="s">
        <v>8</v>
      </c>
      <c r="E44" s="23">
        <v>1.3888888888888889E-3</v>
      </c>
      <c r="F44" s="54" t="s">
        <v>39</v>
      </c>
      <c r="G44" s="54"/>
      <c r="H44" s="23" t="s">
        <v>11</v>
      </c>
      <c r="I44" s="42" t="s">
        <v>62</v>
      </c>
      <c r="J44" s="16">
        <f t="shared" si="4"/>
        <v>0.30902777777777762</v>
      </c>
      <c r="K44" s="16">
        <f t="shared" si="1"/>
        <v>0.42152777777777761</v>
      </c>
      <c r="L44" s="16">
        <f t="shared" si="2"/>
        <v>0.5430555555555554</v>
      </c>
      <c r="M44" s="16">
        <f t="shared" si="3"/>
        <v>0.70555555555555538</v>
      </c>
      <c r="N44" s="16">
        <f>N43+E44</f>
        <v>0.77916666666666645</v>
      </c>
    </row>
    <row r="45" spans="1:14">
      <c r="A45" s="19">
        <v>41</v>
      </c>
      <c r="B45" s="20">
        <f t="shared" si="0"/>
        <v>50.4</v>
      </c>
      <c r="C45" s="20">
        <v>0.6</v>
      </c>
      <c r="D45" s="14" t="s">
        <v>8</v>
      </c>
      <c r="E45" s="23">
        <v>6.9444444444444447E-4</v>
      </c>
      <c r="F45" s="54" t="s">
        <v>42</v>
      </c>
      <c r="G45" s="54"/>
      <c r="H45" s="23" t="s">
        <v>11</v>
      </c>
      <c r="I45" s="42" t="s">
        <v>57</v>
      </c>
      <c r="J45" s="16">
        <f t="shared" si="4"/>
        <v>0.30972222222222207</v>
      </c>
      <c r="K45" s="16">
        <f t="shared" si="1"/>
        <v>0.42222222222222205</v>
      </c>
      <c r="L45" s="16">
        <f t="shared" si="2"/>
        <v>0.54374999999999984</v>
      </c>
      <c r="M45" s="16">
        <f t="shared" si="3"/>
        <v>0.70624999999999982</v>
      </c>
      <c r="N45" s="16">
        <f>N44+E45</f>
        <v>0.77986111111111089</v>
      </c>
    </row>
    <row r="46" spans="1:14">
      <c r="A46" s="19">
        <v>42</v>
      </c>
      <c r="B46" s="20">
        <f t="shared" si="0"/>
        <v>51</v>
      </c>
      <c r="C46" s="20">
        <v>0.6</v>
      </c>
      <c r="D46" s="14" t="s">
        <v>8</v>
      </c>
      <c r="E46" s="23">
        <v>6.9444444444444447E-4</v>
      </c>
      <c r="F46" s="54"/>
      <c r="G46" s="54" t="s">
        <v>46</v>
      </c>
      <c r="H46" s="23" t="s">
        <v>38</v>
      </c>
      <c r="I46" s="42" t="s">
        <v>57</v>
      </c>
      <c r="J46" s="16">
        <f t="shared" si="4"/>
        <v>0.31041666666666651</v>
      </c>
      <c r="K46" s="16">
        <f t="shared" si="1"/>
        <v>0.4229166666666665</v>
      </c>
      <c r="L46" s="16">
        <f t="shared" si="2"/>
        <v>0.54444444444444429</v>
      </c>
      <c r="M46" s="16">
        <f t="shared" si="3"/>
        <v>0.70694444444444426</v>
      </c>
      <c r="N46" s="16">
        <f>N45+E46</f>
        <v>0.78055555555555534</v>
      </c>
    </row>
    <row r="47" spans="1:14">
      <c r="A47" s="19">
        <v>43</v>
      </c>
      <c r="B47" s="20">
        <f t="shared" si="0"/>
        <v>51.8</v>
      </c>
      <c r="C47" s="20">
        <v>0.8</v>
      </c>
      <c r="D47" s="14" t="s">
        <v>8</v>
      </c>
      <c r="E47" s="23">
        <v>6.9444444444444447E-4</v>
      </c>
      <c r="F47" s="54"/>
      <c r="G47" s="54" t="s">
        <v>46</v>
      </c>
      <c r="H47" s="23" t="s">
        <v>38</v>
      </c>
      <c r="I47" s="42" t="s">
        <v>88</v>
      </c>
      <c r="J47" s="16">
        <f t="shared" si="4"/>
        <v>0.31111111111111095</v>
      </c>
      <c r="K47" s="16">
        <f t="shared" si="1"/>
        <v>0.42361111111111094</v>
      </c>
      <c r="L47" s="16">
        <f t="shared" si="2"/>
        <v>0.54513888888888873</v>
      </c>
      <c r="M47" s="16">
        <f t="shared" si="3"/>
        <v>0.70763888888888871</v>
      </c>
      <c r="N47" s="16">
        <f>N46+E47</f>
        <v>0.78124999999999978</v>
      </c>
    </row>
    <row r="48" spans="1:14">
      <c r="A48" s="19">
        <v>44</v>
      </c>
      <c r="B48" s="20">
        <f t="shared" si="0"/>
        <v>53.4</v>
      </c>
      <c r="C48" s="20">
        <v>1.6</v>
      </c>
      <c r="D48" s="14" t="s">
        <v>8</v>
      </c>
      <c r="E48" s="23">
        <v>2.0833333333333333E-3</v>
      </c>
      <c r="F48" s="54" t="s">
        <v>27</v>
      </c>
      <c r="G48" s="54" t="s">
        <v>37</v>
      </c>
      <c r="H48" s="23" t="s">
        <v>9</v>
      </c>
      <c r="I48" s="37" t="s">
        <v>97</v>
      </c>
      <c r="J48" s="16">
        <f t="shared" si="4"/>
        <v>0.31319444444444428</v>
      </c>
      <c r="K48" s="16">
        <f t="shared" si="1"/>
        <v>0.42569444444444426</v>
      </c>
      <c r="L48" s="16">
        <f t="shared" si="2"/>
        <v>0.54722222222222205</v>
      </c>
      <c r="M48" s="16">
        <f t="shared" si="3"/>
        <v>0.70972222222222203</v>
      </c>
      <c r="N48" s="16">
        <f>N47+E48</f>
        <v>0.7833333333333331</v>
      </c>
    </row>
    <row r="49" spans="1:14">
      <c r="A49" s="24">
        <v>45</v>
      </c>
      <c r="B49" s="25">
        <f t="shared" si="0"/>
        <v>54.6</v>
      </c>
      <c r="C49" s="25">
        <v>1.2</v>
      </c>
      <c r="D49" s="17" t="s">
        <v>8</v>
      </c>
      <c r="E49" s="26">
        <v>1.3888888888888889E-3</v>
      </c>
      <c r="F49" s="55"/>
      <c r="G49" s="55"/>
      <c r="H49" s="26" t="s">
        <v>10</v>
      </c>
      <c r="I49" s="52" t="s">
        <v>96</v>
      </c>
      <c r="J49" s="18">
        <f t="shared" si="4"/>
        <v>0.31458333333333316</v>
      </c>
      <c r="K49" s="18">
        <f t="shared" si="1"/>
        <v>0.42708333333333315</v>
      </c>
      <c r="L49" s="18">
        <f t="shared" si="2"/>
        <v>0.54861111111111094</v>
      </c>
      <c r="M49" s="18">
        <f t="shared" si="3"/>
        <v>0.71111111111111092</v>
      </c>
      <c r="N49" s="18">
        <f>N48+E49</f>
        <v>0.78472222222222199</v>
      </c>
    </row>
    <row r="51" spans="1:14">
      <c r="A51" s="27" t="s">
        <v>12</v>
      </c>
      <c r="B51" s="1"/>
      <c r="C51" s="1"/>
      <c r="D51" s="1"/>
      <c r="E51" s="1"/>
      <c r="F51" s="1"/>
      <c r="G51" s="1"/>
      <c r="H51" s="1"/>
      <c r="I51" s="64" t="s">
        <v>58</v>
      </c>
      <c r="J51" s="64"/>
      <c r="K51" s="64"/>
      <c r="L51" s="64"/>
      <c r="M51" s="28"/>
      <c r="N51" s="28"/>
    </row>
    <row r="52" spans="1:14">
      <c r="A52" s="29"/>
      <c r="B52" s="1"/>
      <c r="C52" s="1"/>
      <c r="D52" s="1"/>
      <c r="E52" s="1"/>
      <c r="F52" s="1"/>
      <c r="G52" s="1"/>
      <c r="H52" s="1"/>
      <c r="I52" s="30"/>
      <c r="J52" s="30"/>
      <c r="K52" s="30"/>
      <c r="L52" s="30"/>
      <c r="M52" s="30"/>
      <c r="N52" s="30"/>
    </row>
    <row r="53" spans="1:14">
      <c r="A53" s="31" t="s">
        <v>13</v>
      </c>
      <c r="B53" s="1"/>
      <c r="C53" s="1"/>
      <c r="D53" s="1"/>
      <c r="E53" s="1"/>
      <c r="F53" s="1"/>
      <c r="G53" s="1"/>
      <c r="H53" s="1"/>
      <c r="I53" s="1"/>
      <c r="J53" s="32"/>
      <c r="K53" s="32"/>
      <c r="L53" s="32"/>
      <c r="M53" s="32"/>
      <c r="N53" s="32"/>
    </row>
    <row r="54" spans="1:14">
      <c r="A54" s="65" t="s">
        <v>77</v>
      </c>
      <c r="B54" s="65"/>
      <c r="C54" s="65"/>
      <c r="D54" s="65"/>
      <c r="E54" s="65"/>
      <c r="F54" s="65"/>
      <c r="G54" s="65"/>
      <c r="H54" s="65"/>
      <c r="I54" s="1"/>
      <c r="J54" s="32"/>
      <c r="K54" s="32"/>
      <c r="L54" s="32"/>
      <c r="M54" s="32"/>
      <c r="N54" s="32"/>
    </row>
    <row r="55" spans="1:14">
      <c r="A55" s="33" t="s">
        <v>14</v>
      </c>
      <c r="B55" s="1"/>
      <c r="C55" s="1"/>
      <c r="D55" s="1"/>
      <c r="E55" s="1"/>
      <c r="F55" s="1"/>
      <c r="G55" s="1"/>
      <c r="H55" s="1"/>
      <c r="I55" s="66" t="s">
        <v>15</v>
      </c>
      <c r="J55" s="66"/>
      <c r="K55" s="66"/>
      <c r="L55" s="66"/>
      <c r="M55" s="28"/>
      <c r="N55" s="28"/>
    </row>
    <row r="56" spans="1:14">
      <c r="A56" s="34" t="s">
        <v>16</v>
      </c>
      <c r="B56" s="1"/>
      <c r="C56" s="1"/>
      <c r="D56" s="1"/>
      <c r="E56" s="1"/>
      <c r="F56" s="1"/>
      <c r="G56" s="1"/>
      <c r="H56" s="1"/>
      <c r="I56" s="60" t="s">
        <v>17</v>
      </c>
      <c r="J56" s="60"/>
      <c r="K56" s="60"/>
      <c r="L56" s="60"/>
      <c r="M56" s="1"/>
      <c r="N56" s="1"/>
    </row>
    <row r="57" spans="1:14">
      <c r="A57" s="34" t="s">
        <v>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34" t="s">
        <v>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59" t="s">
        <v>78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</sheetData>
  <mergeCells count="6">
    <mergeCell ref="I56:L56"/>
    <mergeCell ref="A1:N1"/>
    <mergeCell ref="A2:I3"/>
    <mergeCell ref="I51:L51"/>
    <mergeCell ref="A54:H54"/>
    <mergeCell ref="I55:L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Poddębice- Aleksandrów</vt:lpstr>
      <vt:lpstr>Aleksandrów- Poddębice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Piotr Pałys</cp:lastModifiedBy>
  <cp:lastPrinted>2024-06-25T11:38:25Z</cp:lastPrinted>
  <dcterms:created xsi:type="dcterms:W3CDTF">2023-06-13T07:08:56Z</dcterms:created>
  <dcterms:modified xsi:type="dcterms:W3CDTF">2024-08-06T07:01:34Z</dcterms:modified>
</cp:coreProperties>
</file>