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6840"/>
  </bookViews>
  <sheets>
    <sheet name="Parzyce" sheetId="1" r:id="rId1"/>
    <sheet name="Parzyce powrót" sheetId="2" r:id="rId2"/>
  </sheets>
  <definedNames>
    <definedName name="_xlnm.Print_Area" localSheetId="0">Parzyce!$A$1:$P$64</definedName>
    <definedName name="_xlnm.Print_Area" localSheetId="1">'Parzyce powrót'!$A$3:$P$64</definedName>
  </definedNames>
  <calcPr calcId="145621"/>
</workbook>
</file>

<file path=xl/calcChain.xml><?xml version="1.0" encoding="utf-8"?>
<calcChain xmlns="http://schemas.openxmlformats.org/spreadsheetml/2006/main">
  <c r="M13" i="2" l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10" i="2"/>
  <c r="O9" i="2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M9" i="2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</calcChain>
</file>

<file path=xl/sharedStrings.xml><?xml version="1.0" encoding="utf-8"?>
<sst xmlns="http://schemas.openxmlformats.org/spreadsheetml/2006/main" count="332" uniqueCount="153">
  <si>
    <t>PKS Łęczyca Sp. z o.o.</t>
  </si>
  <si>
    <t>LINIA O CHARAKTERZE UŻYTECZNOŚCI PUBLICZNEJ</t>
  </si>
  <si>
    <t>Nazwa linii: Łęczyca-Parzyce - Łódź</t>
  </si>
  <si>
    <t>Numer linii: 925015</t>
  </si>
  <si>
    <t>Lp</t>
  </si>
  <si>
    <t>Oznaczenie kursu</t>
  </si>
  <si>
    <r>
      <t xml:space="preserve">Numer
</t>
    </r>
    <r>
      <rPr>
        <sz val="9"/>
        <rFont val="Times New Roman"/>
        <family val="1"/>
        <charset val="238"/>
      </rPr>
      <t>przystanku</t>
    </r>
  </si>
  <si>
    <t>Kat. Drogi</t>
  </si>
  <si>
    <t>Odległości między przyst.</t>
  </si>
  <si>
    <t>km narast.</t>
  </si>
  <si>
    <t>czas między przyst.</t>
  </si>
  <si>
    <t>Czas narast.</t>
  </si>
  <si>
    <t>E 7bg</t>
  </si>
  <si>
    <t>E</t>
  </si>
  <si>
    <t>D</t>
  </si>
  <si>
    <t>Prędkość techniczna</t>
  </si>
  <si>
    <t>Rodzaj kursu</t>
  </si>
  <si>
    <t>Numer drogi</t>
  </si>
  <si>
    <t>Zw</t>
  </si>
  <si>
    <t>Dworce i przystanki</t>
  </si>
  <si>
    <t>Łęczyca Dw. PKS  Belwederska</t>
  </si>
  <si>
    <t>R</t>
  </si>
  <si>
    <t>Łęczyca ul. Belwederska PKP</t>
  </si>
  <si>
    <t>G</t>
  </si>
  <si>
    <t>Łęczyca ul. M. Konopnickiej przy stadionie Miejskim w Łęczycy</t>
  </si>
  <si>
    <t xml:space="preserve">Kwiatkówek </t>
  </si>
  <si>
    <t>W</t>
  </si>
  <si>
    <t>Marynki</t>
  </si>
  <si>
    <t xml:space="preserve">Witaszewice </t>
  </si>
  <si>
    <t>Góra Św. Małgorzaty</t>
  </si>
  <si>
    <t>P</t>
  </si>
  <si>
    <t xml:space="preserve">Góra Św. Małgorzaty II </t>
  </si>
  <si>
    <t>Góra Św. Małgorzaty I (pos.88)</t>
  </si>
  <si>
    <t>Góra Św. Małgorzaty II (pos.71)</t>
  </si>
  <si>
    <t>Bryski I (pos. 11)</t>
  </si>
  <si>
    <t xml:space="preserve">Bryski II (pos. 27) </t>
  </si>
  <si>
    <t>Bryski - Kolonia</t>
  </si>
  <si>
    <t>Karsznice DPS</t>
  </si>
  <si>
    <t>Karsznice</t>
  </si>
  <si>
    <t xml:space="preserve">Ambrożew </t>
  </si>
  <si>
    <t>65A</t>
  </si>
  <si>
    <t>Ambrożew II</t>
  </si>
  <si>
    <t xml:space="preserve">Leśmierz (szkoła) </t>
  </si>
  <si>
    <t>Parzyce 6</t>
  </si>
  <si>
    <t>Parzyce (świetlica)</t>
  </si>
  <si>
    <t>Ostrów I</t>
  </si>
  <si>
    <t>025</t>
  </si>
  <si>
    <t>Cedrowice III</t>
  </si>
  <si>
    <t>054</t>
  </si>
  <si>
    <t>Cedrowice-Parcela I</t>
  </si>
  <si>
    <t>005</t>
  </si>
  <si>
    <t xml:space="preserve">Ozorków ul. Łęczycka / Orzeszkowej </t>
  </si>
  <si>
    <t>01</t>
  </si>
  <si>
    <t>Ozorków ul. Wyszyńskiego/Rzeczna</t>
  </si>
  <si>
    <t>Ozorków ul. Wyszyńskiego/Maszkowska</t>
  </si>
  <si>
    <t>Ozorków ul. Maszkowska/ Partyzantów</t>
  </si>
  <si>
    <t xml:space="preserve">Maszkowice </t>
  </si>
  <si>
    <t>02</t>
  </si>
  <si>
    <t>Sokolniki Las ul. Narutowicza</t>
  </si>
  <si>
    <t xml:space="preserve">Sokolniki Las </t>
  </si>
  <si>
    <t>Sokolniki Las (naprzeciwko Kościoła)</t>
  </si>
  <si>
    <t>Sokolniki Las ul. Jagiellońska</t>
  </si>
  <si>
    <t>Kania Góra (na przeciwko pos.54)</t>
  </si>
  <si>
    <t>Kania Góra 7</t>
  </si>
  <si>
    <t>Ciosny</t>
  </si>
  <si>
    <t>Dzierżązna 6</t>
  </si>
  <si>
    <t>Biała k/Zgierza Zgierska</t>
  </si>
  <si>
    <t>Kolonia Głowa, zajazd</t>
  </si>
  <si>
    <t>Kolonia Głowa, Leonów</t>
  </si>
  <si>
    <t xml:space="preserve">Dąbrówka Górka </t>
  </si>
  <si>
    <t xml:space="preserve">Dąbrówka </t>
  </si>
  <si>
    <t>Zgierz Piątkowska/Kasprowicza rondo kierunek Łódź</t>
  </si>
  <si>
    <t>05</t>
  </si>
  <si>
    <t>Zgierz Piątkowska/Północna kierunek Łódź</t>
  </si>
  <si>
    <t>03</t>
  </si>
  <si>
    <t>Zgierz Piątkowska (park) kierunek Łódź</t>
  </si>
  <si>
    <t>Zgierz, ul. 3-go Maja</t>
  </si>
  <si>
    <t>K</t>
  </si>
  <si>
    <t>Zgierz ul. 3-go Maja 38</t>
  </si>
  <si>
    <t>Łódź Zgierska/Sikorskiego</t>
  </si>
  <si>
    <t>1455</t>
  </si>
  <si>
    <t>Łódź Zgierska/Julianowska</t>
  </si>
  <si>
    <t>1461</t>
  </si>
  <si>
    <t>Łódź Zgierska/Dolna</t>
  </si>
  <si>
    <t>1701</t>
  </si>
  <si>
    <t>Łódź Zachodnia/Limanowskiego</t>
  </si>
  <si>
    <t>Łódź Lutomierska/Zachodnia</t>
  </si>
  <si>
    <t>0485</t>
  </si>
  <si>
    <t xml:space="preserve">Osoba zarządzająca transportem: 01.01.2023  Jolanta Pisera </t>
  </si>
  <si>
    <t>Oznaczenia:</t>
  </si>
  <si>
    <r>
      <rPr>
        <b/>
        <sz val="12"/>
        <rFont val="Times New Roman"/>
        <family val="1"/>
        <charset val="238"/>
      </rPr>
      <t>Rodzaje kursów:</t>
    </r>
    <r>
      <rPr>
        <sz val="12"/>
        <rFont val="Times New Roman"/>
        <family val="1"/>
        <charset val="238"/>
      </rPr>
      <t xml:space="preserve"> Zw - kurs zwykły</t>
    </r>
  </si>
  <si>
    <r>
      <rPr>
        <b/>
        <sz val="12"/>
        <rFont val="Times New Roman"/>
        <family val="1"/>
        <charset val="238"/>
      </rPr>
      <t>Kategoria drogi:</t>
    </r>
    <r>
      <rPr>
        <sz val="12"/>
        <rFont val="Times New Roman"/>
        <family val="1"/>
        <charset val="238"/>
      </rPr>
      <t xml:space="preserve"> P - droga powiatowa; G - droga gminna ; </t>
    </r>
  </si>
  <si>
    <t>E - kursuje od poniedziałku do soboty oprócz świąt</t>
  </si>
  <si>
    <t>Liczba autobusów niezbednych do codziennej realizacji przewozów : 3</t>
  </si>
  <si>
    <t>W - droga wojewódzka; K- droga Krajowa, R- teren prywatny</t>
  </si>
  <si>
    <t>7 - kursuje w niedziele</t>
  </si>
  <si>
    <t>b-  nie kursuje w dniu I.I, pierwszy dzień Świąt Wielkanocnych i w dniu 25.XII</t>
  </si>
  <si>
    <t>g- nie kursuje w dniu 24 XII</t>
  </si>
  <si>
    <r>
      <t xml:space="preserve">Numer
</t>
    </r>
    <r>
      <rPr>
        <sz val="8"/>
        <rFont val="Times New Roman"/>
        <family val="1"/>
        <charset val="238"/>
      </rPr>
      <t>przystanku</t>
    </r>
  </si>
  <si>
    <t>0484</t>
  </si>
  <si>
    <t>1432</t>
  </si>
  <si>
    <t>2049</t>
  </si>
  <si>
    <t>I</t>
  </si>
  <si>
    <t>1441</t>
  </si>
  <si>
    <t>Zgierz ul. 3-go Maja 29a</t>
  </si>
  <si>
    <t>Zgierz ul. 3-go Maja 5</t>
  </si>
  <si>
    <t>Zgierz ul.Piątkowska (park) kierunek Piątek</t>
  </si>
  <si>
    <t>Zgierz ul. Piątkowska/Północna kierunek Piątek</t>
  </si>
  <si>
    <t>04</t>
  </si>
  <si>
    <t>Zgierz ul. Piątkowska/Kasprowicza rondo kierunek Piątek</t>
  </si>
  <si>
    <t>06</t>
  </si>
  <si>
    <t>Dąbrówka CPN</t>
  </si>
  <si>
    <t>07</t>
  </si>
  <si>
    <t>Dąbrówka Rosanów</t>
  </si>
  <si>
    <t>09</t>
  </si>
  <si>
    <t>11</t>
  </si>
  <si>
    <t>13</t>
  </si>
  <si>
    <t>Dzierżązna 7</t>
  </si>
  <si>
    <t>91</t>
  </si>
  <si>
    <t>Ciosny nr 26</t>
  </si>
  <si>
    <t>88</t>
  </si>
  <si>
    <t>Kania Góra (na przeciwko pos.7)</t>
  </si>
  <si>
    <t>227</t>
  </si>
  <si>
    <t>Kania Góra 54</t>
  </si>
  <si>
    <t>224</t>
  </si>
  <si>
    <t>218</t>
  </si>
  <si>
    <t xml:space="preserve">Sokolniki Las / Kościół </t>
  </si>
  <si>
    <t>214</t>
  </si>
  <si>
    <t xml:space="preserve">Sokolniki Las / sanatorium </t>
  </si>
  <si>
    <t>216</t>
  </si>
  <si>
    <t>220</t>
  </si>
  <si>
    <t xml:space="preserve">Sokolniki Parcela </t>
  </si>
  <si>
    <t>41</t>
  </si>
  <si>
    <t>43</t>
  </si>
  <si>
    <t>318</t>
  </si>
  <si>
    <t>Ozorków ul. Wyszyńskiego/ Maszkowska</t>
  </si>
  <si>
    <t>503</t>
  </si>
  <si>
    <t>Ozorków ul. Wyszyńskiego 6/Rzeczna</t>
  </si>
  <si>
    <t>505</t>
  </si>
  <si>
    <t>Ozorków, ul. Łęczycka/ Gębicka</t>
  </si>
  <si>
    <t>Parzyce  (naprzeciwko świetlicy)</t>
  </si>
  <si>
    <t>Parzyce (naprzeciwko pos.6)</t>
  </si>
  <si>
    <t>Leśmierz (naprzeciwko pos. 9)</t>
  </si>
  <si>
    <t>66</t>
  </si>
  <si>
    <t>65</t>
  </si>
  <si>
    <t>64</t>
  </si>
  <si>
    <t>67</t>
  </si>
  <si>
    <t>Góra Św. Małgorzaty II</t>
  </si>
  <si>
    <t>59</t>
  </si>
  <si>
    <t>45</t>
  </si>
  <si>
    <t xml:space="preserve">Łęczyca ul. M. Konopnickiej przy posesji nr 18 </t>
  </si>
  <si>
    <r>
      <rPr>
        <b/>
        <sz val="11"/>
        <rFont val="Times New Roman"/>
        <family val="1"/>
        <charset val="238"/>
      </rPr>
      <t>Rodzaje kursów:</t>
    </r>
    <r>
      <rPr>
        <sz val="11"/>
        <rFont val="Times New Roman"/>
        <family val="1"/>
        <charset val="238"/>
      </rPr>
      <t xml:space="preserve"> Zw - kurs zwykły</t>
    </r>
  </si>
  <si>
    <r>
      <rPr>
        <b/>
        <sz val="11"/>
        <rFont val="Times New Roman"/>
        <family val="1"/>
        <charset val="238"/>
      </rPr>
      <t>Kategoria drogi:</t>
    </r>
    <r>
      <rPr>
        <sz val="11"/>
        <rFont val="Times New Roman"/>
        <family val="1"/>
        <charset val="238"/>
      </rPr>
      <t xml:space="preserve"> P - droga powiatowa; G - droga gminna 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</si>
</sst>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.5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7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2" xfId="0" quotePrefix="1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164" fontId="14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20" fillId="0" borderId="0" xfId="0" applyFont="1"/>
    <xf numFmtId="0" fontId="14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 applyAlignment="1">
      <alignment horizontal="left"/>
    </xf>
    <xf numFmtId="0" fontId="8" fillId="0" borderId="0" xfId="0" applyFont="1"/>
    <xf numFmtId="0" fontId="14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0" fontId="0" fillId="3" borderId="0" xfId="0" applyFill="1"/>
    <xf numFmtId="0" fontId="24" fillId="0" borderId="0" xfId="0" applyFont="1" applyAlignment="1">
      <alignment horizontal="center" vertical="center"/>
    </xf>
    <xf numFmtId="0" fontId="2" fillId="0" borderId="0" xfId="0" applyFont="1"/>
    <xf numFmtId="0" fontId="24" fillId="0" borderId="0" xfId="0" applyFont="1"/>
    <xf numFmtId="0" fontId="25" fillId="0" borderId="0" xfId="0" applyFont="1"/>
    <xf numFmtId="0" fontId="6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29" fillId="0" borderId="0" xfId="0" applyFont="1"/>
    <xf numFmtId="0" fontId="1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" fillId="0" borderId="9" xfId="0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tabSelected="1" view="pageBreakPreview" topLeftCell="A31" zoomScale="60" zoomScaleNormal="100" workbookViewId="0">
      <selection activeCell="M58" sqref="M58"/>
    </sheetView>
  </sheetViews>
  <sheetFormatPr defaultRowHeight="14.5" x14ac:dyDescent="0.35"/>
  <cols>
    <col min="1" max="1" width="5" customWidth="1"/>
    <col min="2" max="2" width="41.1796875" customWidth="1"/>
    <col min="3" max="3" width="6.08984375" customWidth="1"/>
    <col min="13" max="13" width="8.7265625" style="62"/>
    <col min="15" max="15" width="8.7265625" style="62"/>
  </cols>
  <sheetData>
    <row r="1" spans="1:18" ht="13.75" customHeight="1" x14ac:dyDescent="0.35">
      <c r="A1" s="1"/>
      <c r="B1" s="2" t="s">
        <v>0</v>
      </c>
      <c r="C1" s="3"/>
      <c r="D1" s="1"/>
      <c r="E1" s="1"/>
      <c r="L1" s="4"/>
      <c r="M1" s="4"/>
      <c r="N1" s="4"/>
      <c r="O1" s="4"/>
      <c r="P1" s="1"/>
      <c r="Q1" s="1"/>
      <c r="R1" s="1"/>
    </row>
    <row r="2" spans="1:18" ht="15.5" x14ac:dyDescent="0.35">
      <c r="A2" s="1"/>
      <c r="B2" s="2" t="s">
        <v>1</v>
      </c>
      <c r="C2" s="3"/>
      <c r="D2" s="1"/>
      <c r="E2" s="1"/>
      <c r="L2" s="4"/>
      <c r="M2" s="4"/>
      <c r="N2" s="4"/>
      <c r="O2" s="4"/>
      <c r="P2" s="1"/>
      <c r="Q2" s="1"/>
      <c r="R2" s="1"/>
    </row>
    <row r="3" spans="1:18" ht="15.5" x14ac:dyDescent="0.35">
      <c r="A3" s="5"/>
      <c r="B3" s="2" t="s">
        <v>2</v>
      </c>
      <c r="C3" s="3"/>
      <c r="D3" s="1"/>
      <c r="E3" s="1"/>
      <c r="H3" s="4"/>
      <c r="I3" s="4"/>
      <c r="J3" s="4"/>
      <c r="K3" s="4"/>
      <c r="L3" s="4"/>
      <c r="M3" s="4"/>
      <c r="N3" s="4"/>
      <c r="O3" s="4"/>
      <c r="P3" s="1"/>
      <c r="Q3" s="1"/>
      <c r="R3" s="1"/>
    </row>
    <row r="4" spans="1:18" ht="15.5" x14ac:dyDescent="0.35">
      <c r="A4" s="5"/>
      <c r="B4" s="6" t="s">
        <v>3</v>
      </c>
      <c r="C4" s="7"/>
      <c r="D4" s="5"/>
      <c r="E4" s="5"/>
      <c r="F4" s="89"/>
      <c r="G4" s="89"/>
      <c r="H4" s="4"/>
      <c r="I4" s="4"/>
      <c r="J4" s="4"/>
      <c r="K4" s="4"/>
      <c r="L4" s="4"/>
      <c r="M4" s="4"/>
      <c r="N4" s="4"/>
      <c r="O4" s="4"/>
      <c r="P4" s="1"/>
      <c r="Q4" s="1"/>
      <c r="R4" s="1"/>
    </row>
    <row r="5" spans="1:18" ht="14.4" customHeight="1" x14ac:dyDescent="0.35">
      <c r="A5" s="90" t="s">
        <v>4</v>
      </c>
      <c r="B5" s="8" t="s">
        <v>5</v>
      </c>
      <c r="C5" s="93" t="s">
        <v>6</v>
      </c>
      <c r="D5" s="93" t="s">
        <v>7</v>
      </c>
      <c r="E5" s="9"/>
      <c r="F5" s="81" t="s">
        <v>8</v>
      </c>
      <c r="G5" s="81" t="s">
        <v>9</v>
      </c>
      <c r="H5" s="81" t="s">
        <v>10</v>
      </c>
      <c r="I5" s="82" t="s">
        <v>11</v>
      </c>
      <c r="J5" s="10" t="s">
        <v>12</v>
      </c>
      <c r="K5" s="10" t="s">
        <v>13</v>
      </c>
      <c r="L5" s="11" t="s">
        <v>13</v>
      </c>
      <c r="M5" s="11" t="s">
        <v>14</v>
      </c>
      <c r="N5" s="11" t="s">
        <v>12</v>
      </c>
      <c r="O5" s="12" t="s">
        <v>14</v>
      </c>
      <c r="P5" s="83" t="s">
        <v>15</v>
      </c>
      <c r="Q5" s="13"/>
      <c r="R5" s="13"/>
    </row>
    <row r="6" spans="1:18" ht="20.399999999999999" customHeight="1" x14ac:dyDescent="0.35">
      <c r="A6" s="91"/>
      <c r="B6" s="8" t="s">
        <v>16</v>
      </c>
      <c r="C6" s="94"/>
      <c r="D6" s="96"/>
      <c r="E6" s="14" t="s">
        <v>17</v>
      </c>
      <c r="F6" s="81"/>
      <c r="G6" s="81"/>
      <c r="H6" s="81"/>
      <c r="I6" s="82"/>
      <c r="J6" s="15" t="s">
        <v>18</v>
      </c>
      <c r="K6" s="15" t="s">
        <v>18</v>
      </c>
      <c r="L6" s="16" t="s">
        <v>18</v>
      </c>
      <c r="M6" s="16" t="s">
        <v>18</v>
      </c>
      <c r="N6" s="16" t="s">
        <v>18</v>
      </c>
      <c r="O6" s="16" t="s">
        <v>18</v>
      </c>
      <c r="P6" s="84"/>
      <c r="Q6" s="13"/>
      <c r="R6" s="13"/>
    </row>
    <row r="7" spans="1:18" ht="15.5" x14ac:dyDescent="0.35">
      <c r="A7" s="92"/>
      <c r="B7" s="8" t="s">
        <v>19</v>
      </c>
      <c r="C7" s="95"/>
      <c r="D7" s="97"/>
      <c r="E7" s="17"/>
      <c r="F7" s="81"/>
      <c r="G7" s="81"/>
      <c r="H7" s="81"/>
      <c r="I7" s="82"/>
      <c r="J7" s="10">
        <v>3038</v>
      </c>
      <c r="K7" s="10">
        <v>3039</v>
      </c>
      <c r="L7" s="10">
        <v>3040</v>
      </c>
      <c r="M7" s="10">
        <v>3050</v>
      </c>
      <c r="N7" s="10">
        <v>3041</v>
      </c>
      <c r="O7" s="10">
        <v>3051</v>
      </c>
      <c r="P7" s="85"/>
      <c r="Q7" s="13"/>
      <c r="R7" s="13"/>
    </row>
    <row r="8" spans="1:18" ht="15.5" x14ac:dyDescent="0.35">
      <c r="A8" s="18">
        <v>1</v>
      </c>
      <c r="B8" s="19" t="s">
        <v>20</v>
      </c>
      <c r="C8" s="20"/>
      <c r="D8" s="21" t="s">
        <v>21</v>
      </c>
      <c r="E8" s="21"/>
      <c r="F8" s="22">
        <v>0</v>
      </c>
      <c r="G8" s="22">
        <v>0</v>
      </c>
      <c r="H8" s="23">
        <v>0</v>
      </c>
      <c r="I8" s="23">
        <v>0</v>
      </c>
      <c r="J8" s="23">
        <v>0.25277777777777777</v>
      </c>
      <c r="K8" s="23">
        <v>0.3659722222222222</v>
      </c>
      <c r="L8" s="23">
        <v>0.47569444444444442</v>
      </c>
      <c r="M8" s="23">
        <v>0.57777777777777783</v>
      </c>
      <c r="N8" s="23">
        <v>0.64236111111111105</v>
      </c>
      <c r="O8" s="24">
        <v>0.72916666666666663</v>
      </c>
      <c r="P8" s="25"/>
      <c r="Q8" s="13"/>
      <c r="R8" s="13"/>
    </row>
    <row r="9" spans="1:18" ht="15.5" x14ac:dyDescent="0.35">
      <c r="A9" s="26">
        <v>2</v>
      </c>
      <c r="B9" s="22" t="s">
        <v>22</v>
      </c>
      <c r="C9" s="22"/>
      <c r="D9" s="26" t="s">
        <v>23</v>
      </c>
      <c r="E9" s="26"/>
      <c r="F9" s="27">
        <v>1.7</v>
      </c>
      <c r="G9" s="28">
        <v>1.7</v>
      </c>
      <c r="H9" s="23">
        <v>2.0833333333333333E-3</v>
      </c>
      <c r="I9" s="29">
        <v>2.0833333333333333E-3</v>
      </c>
      <c r="J9" s="23">
        <v>0.25486111111111109</v>
      </c>
      <c r="K9" s="23">
        <v>0.36805555555555552</v>
      </c>
      <c r="L9" s="23">
        <v>0.47777777777777775</v>
      </c>
      <c r="M9" s="23">
        <f>SUM(M8+H9)</f>
        <v>0.57986111111111116</v>
      </c>
      <c r="N9" s="23">
        <v>0.64444444444444438</v>
      </c>
      <c r="O9" s="23">
        <f>SUM(O8+H9)</f>
        <v>0.73124999999999996</v>
      </c>
      <c r="P9" s="30"/>
      <c r="Q9" s="13"/>
      <c r="R9" s="13"/>
    </row>
    <row r="10" spans="1:18" ht="28" x14ac:dyDescent="0.35">
      <c r="A10" s="26">
        <v>3</v>
      </c>
      <c r="B10" s="31" t="s">
        <v>24</v>
      </c>
      <c r="C10" s="22"/>
      <c r="D10" s="26" t="s">
        <v>23</v>
      </c>
      <c r="E10" s="26"/>
      <c r="F10" s="27">
        <v>1.3</v>
      </c>
      <c r="G10" s="28">
        <v>3</v>
      </c>
      <c r="H10" s="23">
        <v>2.0833333333333333E-3</v>
      </c>
      <c r="I10" s="29">
        <v>4.1666666666666666E-3</v>
      </c>
      <c r="J10" s="23">
        <v>0.25694444444444442</v>
      </c>
      <c r="K10" s="23">
        <v>0.37013888888888885</v>
      </c>
      <c r="L10" s="23">
        <v>0.47986111111111107</v>
      </c>
      <c r="M10" s="23">
        <f t="shared" ref="M10:M58" si="0">SUM(M9+H10)</f>
        <v>0.58194444444444449</v>
      </c>
      <c r="N10" s="23">
        <v>0.6465277777777777</v>
      </c>
      <c r="O10" s="23">
        <f t="shared" ref="O10:O58" si="1">SUM(O9+H10)</f>
        <v>0.73333333333333328</v>
      </c>
      <c r="P10" s="30"/>
      <c r="Q10" s="13"/>
      <c r="R10" s="13"/>
    </row>
    <row r="11" spans="1:18" ht="15.5" x14ac:dyDescent="0.35">
      <c r="A11" s="26">
        <v>4</v>
      </c>
      <c r="B11" s="26" t="s">
        <v>25</v>
      </c>
      <c r="C11" s="26">
        <v>42</v>
      </c>
      <c r="D11" s="26" t="s">
        <v>26</v>
      </c>
      <c r="E11" s="26">
        <v>703</v>
      </c>
      <c r="F11" s="27">
        <v>2.5</v>
      </c>
      <c r="G11" s="28">
        <v>5.5</v>
      </c>
      <c r="H11" s="23">
        <v>2.7777777777777779E-3</v>
      </c>
      <c r="I11" s="29">
        <v>6.9444444444444441E-3</v>
      </c>
      <c r="J11" s="23">
        <v>0.25972222222222219</v>
      </c>
      <c r="K11" s="23">
        <v>0.37291666666666662</v>
      </c>
      <c r="L11" s="23">
        <v>0.48263888888888884</v>
      </c>
      <c r="M11" s="23">
        <f t="shared" si="0"/>
        <v>0.58472222222222225</v>
      </c>
      <c r="N11" s="23">
        <v>0.64930555555555547</v>
      </c>
      <c r="O11" s="23">
        <f t="shared" si="1"/>
        <v>0.73611111111111105</v>
      </c>
      <c r="P11" s="30"/>
      <c r="Q11" s="13"/>
      <c r="R11" s="13"/>
    </row>
    <row r="12" spans="1:18" ht="15.5" x14ac:dyDescent="0.35">
      <c r="A12" s="26">
        <v>5</v>
      </c>
      <c r="B12" s="26" t="s">
        <v>27</v>
      </c>
      <c r="C12" s="26">
        <v>44</v>
      </c>
      <c r="D12" s="26" t="s">
        <v>26</v>
      </c>
      <c r="E12" s="26">
        <v>703</v>
      </c>
      <c r="F12" s="27">
        <v>3.1</v>
      </c>
      <c r="G12" s="28">
        <v>8.6</v>
      </c>
      <c r="H12" s="23">
        <v>2.7777777777777779E-3</v>
      </c>
      <c r="I12" s="29">
        <v>9.7222222222222224E-3</v>
      </c>
      <c r="J12" s="23">
        <v>0.26249999999999996</v>
      </c>
      <c r="K12" s="23">
        <v>0.37569444444444439</v>
      </c>
      <c r="L12" s="23">
        <v>0.48541666666666661</v>
      </c>
      <c r="M12" s="23">
        <f t="shared" si="0"/>
        <v>0.58750000000000002</v>
      </c>
      <c r="N12" s="23">
        <v>0.65208333333333324</v>
      </c>
      <c r="O12" s="23">
        <f t="shared" si="1"/>
        <v>0.73888888888888882</v>
      </c>
      <c r="P12" s="32">
        <v>46.5</v>
      </c>
      <c r="Q12" s="33"/>
      <c r="R12" s="33"/>
    </row>
    <row r="13" spans="1:18" ht="15.5" x14ac:dyDescent="0.35">
      <c r="A13" s="26">
        <v>6</v>
      </c>
      <c r="B13" s="26" t="s">
        <v>28</v>
      </c>
      <c r="C13" s="26">
        <v>46</v>
      </c>
      <c r="D13" s="26" t="s">
        <v>26</v>
      </c>
      <c r="E13" s="26">
        <v>703</v>
      </c>
      <c r="F13" s="27">
        <v>2.1</v>
      </c>
      <c r="G13" s="28">
        <v>10.7</v>
      </c>
      <c r="H13" s="23">
        <v>2.0833333333333333E-3</v>
      </c>
      <c r="I13" s="29">
        <v>1.1805555555555555E-2</v>
      </c>
      <c r="J13" s="23">
        <v>0.26458333333333328</v>
      </c>
      <c r="K13" s="23">
        <v>0.37777777777777771</v>
      </c>
      <c r="L13" s="23">
        <v>0.48749999999999993</v>
      </c>
      <c r="M13" s="23">
        <f t="shared" si="0"/>
        <v>0.58958333333333335</v>
      </c>
      <c r="N13" s="23">
        <v>0.65416666666666656</v>
      </c>
      <c r="O13" s="23">
        <f t="shared" si="1"/>
        <v>0.74097222222222214</v>
      </c>
      <c r="P13" s="30"/>
      <c r="Q13" s="33"/>
      <c r="R13" s="33"/>
    </row>
    <row r="14" spans="1:18" ht="15.5" x14ac:dyDescent="0.35">
      <c r="A14" s="26">
        <v>7</v>
      </c>
      <c r="B14" s="26" t="s">
        <v>29</v>
      </c>
      <c r="C14" s="26">
        <v>59</v>
      </c>
      <c r="D14" s="26" t="s">
        <v>30</v>
      </c>
      <c r="E14" s="26"/>
      <c r="F14" s="27">
        <v>2.2999999999999998</v>
      </c>
      <c r="G14" s="28">
        <v>13</v>
      </c>
      <c r="H14" s="23">
        <v>2.0833333333333333E-3</v>
      </c>
      <c r="I14" s="29">
        <v>1.3888888888888888E-2</v>
      </c>
      <c r="J14" s="23">
        <v>0.26666666666666661</v>
      </c>
      <c r="K14" s="23">
        <v>0.37986111111111104</v>
      </c>
      <c r="L14" s="23">
        <v>0.48958333333333326</v>
      </c>
      <c r="M14" s="23">
        <f t="shared" si="0"/>
        <v>0.59166666666666667</v>
      </c>
      <c r="N14" s="23">
        <v>0.65624999999999989</v>
      </c>
      <c r="O14" s="23">
        <f t="shared" si="1"/>
        <v>0.74305555555555547</v>
      </c>
      <c r="P14" s="30"/>
      <c r="Q14" s="33"/>
      <c r="R14" s="33"/>
    </row>
    <row r="15" spans="1:18" ht="15.5" x14ac:dyDescent="0.35">
      <c r="A15" s="26">
        <v>8</v>
      </c>
      <c r="B15" s="34" t="s">
        <v>31</v>
      </c>
      <c r="C15" s="26">
        <v>60</v>
      </c>
      <c r="D15" s="26" t="s">
        <v>30</v>
      </c>
      <c r="E15" s="26"/>
      <c r="F15" s="27">
        <v>0.9</v>
      </c>
      <c r="G15" s="28">
        <v>13.9</v>
      </c>
      <c r="H15" s="35">
        <v>1.3888888888888889E-3</v>
      </c>
      <c r="I15" s="29">
        <v>1.5277777777777777E-2</v>
      </c>
      <c r="J15" s="23">
        <v>0.26805555555555549</v>
      </c>
      <c r="K15" s="23">
        <v>0.38124999999999992</v>
      </c>
      <c r="L15" s="23">
        <v>0.49097222222222214</v>
      </c>
      <c r="M15" s="23">
        <f t="shared" si="0"/>
        <v>0.59305555555555556</v>
      </c>
      <c r="N15" s="23">
        <v>0.65763888888888877</v>
      </c>
      <c r="O15" s="23">
        <f t="shared" si="1"/>
        <v>0.74444444444444435</v>
      </c>
      <c r="P15" s="30"/>
      <c r="Q15" s="33"/>
      <c r="R15" s="33"/>
    </row>
    <row r="16" spans="1:18" ht="15.5" x14ac:dyDescent="0.35">
      <c r="A16" s="26">
        <v>9</v>
      </c>
      <c r="B16" s="36" t="s">
        <v>32</v>
      </c>
      <c r="C16" s="26"/>
      <c r="D16" s="26" t="s">
        <v>23</v>
      </c>
      <c r="E16" s="26"/>
      <c r="F16" s="27">
        <v>1.1000000000000001</v>
      </c>
      <c r="G16" s="28">
        <v>15</v>
      </c>
      <c r="H16" s="23">
        <v>1.3888888888888889E-3</v>
      </c>
      <c r="I16" s="29">
        <v>1.6666666666666666E-2</v>
      </c>
      <c r="J16" s="23">
        <v>0.26944444444444438</v>
      </c>
      <c r="K16" s="23">
        <v>0.38263888888888892</v>
      </c>
      <c r="L16" s="23">
        <v>0.49236111111111103</v>
      </c>
      <c r="M16" s="23">
        <f t="shared" si="0"/>
        <v>0.59444444444444444</v>
      </c>
      <c r="N16" s="23">
        <v>0.65902777777777766</v>
      </c>
      <c r="O16" s="23">
        <f t="shared" si="1"/>
        <v>0.74583333333333324</v>
      </c>
      <c r="P16" s="30"/>
      <c r="Q16" s="33"/>
      <c r="R16" s="33"/>
    </row>
    <row r="17" spans="1:18" ht="15.5" x14ac:dyDescent="0.35">
      <c r="A17" s="26">
        <v>10</v>
      </c>
      <c r="B17" s="36" t="s">
        <v>33</v>
      </c>
      <c r="C17" s="26"/>
      <c r="D17" s="26" t="s">
        <v>23</v>
      </c>
      <c r="E17" s="26"/>
      <c r="F17" s="27">
        <v>0.9</v>
      </c>
      <c r="G17" s="28">
        <v>15.9</v>
      </c>
      <c r="H17" s="35">
        <v>1.3888888888888889E-3</v>
      </c>
      <c r="I17" s="29">
        <v>1.8055555555555554E-2</v>
      </c>
      <c r="J17" s="23">
        <v>0.27083333333333326</v>
      </c>
      <c r="K17" s="23">
        <v>0.38402777777777769</v>
      </c>
      <c r="L17" s="23">
        <v>0.49374999999999991</v>
      </c>
      <c r="M17" s="23">
        <f t="shared" si="0"/>
        <v>0.59583333333333333</v>
      </c>
      <c r="N17" s="23">
        <v>0.66041666666666654</v>
      </c>
      <c r="O17" s="23">
        <f t="shared" si="1"/>
        <v>0.74722222222222212</v>
      </c>
      <c r="P17" s="30"/>
      <c r="Q17" s="33"/>
      <c r="R17" s="33"/>
    </row>
    <row r="18" spans="1:18" ht="15.5" x14ac:dyDescent="0.35">
      <c r="A18" s="26">
        <v>11</v>
      </c>
      <c r="B18" s="36" t="s">
        <v>34</v>
      </c>
      <c r="C18" s="26"/>
      <c r="D18" s="26" t="s">
        <v>23</v>
      </c>
      <c r="E18" s="26"/>
      <c r="F18" s="27">
        <v>0.7</v>
      </c>
      <c r="G18" s="28">
        <v>16.600000000000001</v>
      </c>
      <c r="H18" s="23">
        <v>6.9444444444444447E-4</v>
      </c>
      <c r="I18" s="29">
        <v>1.8749999999999999E-2</v>
      </c>
      <c r="J18" s="23">
        <v>0.2715277777777777</v>
      </c>
      <c r="K18" s="23">
        <v>0.38472222222222213</v>
      </c>
      <c r="L18" s="23">
        <v>0.49444444444444435</v>
      </c>
      <c r="M18" s="23">
        <f t="shared" si="0"/>
        <v>0.59652777777777777</v>
      </c>
      <c r="N18" s="23">
        <v>0.66111111111111098</v>
      </c>
      <c r="O18" s="23">
        <f t="shared" si="1"/>
        <v>0.74791666666666656</v>
      </c>
      <c r="P18" s="30"/>
      <c r="Q18" s="33"/>
      <c r="R18" s="33"/>
    </row>
    <row r="19" spans="1:18" ht="15.5" x14ac:dyDescent="0.35">
      <c r="A19" s="26">
        <v>12</v>
      </c>
      <c r="B19" s="36" t="s">
        <v>35</v>
      </c>
      <c r="C19" s="26"/>
      <c r="D19" s="26" t="s">
        <v>23</v>
      </c>
      <c r="E19" s="26"/>
      <c r="F19" s="27">
        <v>0.7</v>
      </c>
      <c r="G19" s="28">
        <v>17.3</v>
      </c>
      <c r="H19" s="23">
        <v>6.9444444444444447E-4</v>
      </c>
      <c r="I19" s="29">
        <v>1.9444444444444445E-2</v>
      </c>
      <c r="J19" s="23">
        <v>0.27222222222222214</v>
      </c>
      <c r="K19" s="23">
        <v>0.38541666666666657</v>
      </c>
      <c r="L19" s="23">
        <v>0.4951388888888888</v>
      </c>
      <c r="M19" s="23">
        <f t="shared" si="0"/>
        <v>0.59722222222222221</v>
      </c>
      <c r="N19" s="23">
        <v>0.66180555555555542</v>
      </c>
      <c r="O19" s="23">
        <f t="shared" si="1"/>
        <v>0.74861111111111101</v>
      </c>
      <c r="P19" s="30"/>
      <c r="Q19" s="33"/>
      <c r="R19" s="33"/>
    </row>
    <row r="20" spans="1:18" ht="15.5" x14ac:dyDescent="0.35">
      <c r="A20" s="26">
        <v>13</v>
      </c>
      <c r="B20" s="36" t="s">
        <v>36</v>
      </c>
      <c r="C20" s="26">
        <v>67</v>
      </c>
      <c r="D20" s="26" t="s">
        <v>30</v>
      </c>
      <c r="E20" s="26"/>
      <c r="F20" s="27">
        <v>1.8</v>
      </c>
      <c r="G20" s="28">
        <v>19.100000000000001</v>
      </c>
      <c r="H20" s="23">
        <v>1.3888888888888889E-3</v>
      </c>
      <c r="I20" s="29">
        <v>2.0833333333333332E-2</v>
      </c>
      <c r="J20" s="23">
        <v>0.27361111111111103</v>
      </c>
      <c r="K20" s="23">
        <v>0.38680555555555546</v>
      </c>
      <c r="L20" s="23">
        <v>0.49652777777777768</v>
      </c>
      <c r="M20" s="23">
        <f t="shared" si="0"/>
        <v>0.59861111111111109</v>
      </c>
      <c r="N20" s="23">
        <v>0.66319444444444431</v>
      </c>
      <c r="O20" s="23">
        <f t="shared" si="1"/>
        <v>0.74999999999999989</v>
      </c>
      <c r="P20" s="30"/>
      <c r="Q20" s="33"/>
      <c r="R20" s="33"/>
    </row>
    <row r="21" spans="1:18" ht="15.5" x14ac:dyDescent="0.35">
      <c r="A21" s="26">
        <v>14</v>
      </c>
      <c r="B21" s="36" t="s">
        <v>37</v>
      </c>
      <c r="C21" s="26">
        <v>64</v>
      </c>
      <c r="D21" s="26" t="s">
        <v>30</v>
      </c>
      <c r="E21" s="26"/>
      <c r="F21" s="27">
        <v>1.1000000000000001</v>
      </c>
      <c r="G21" s="28">
        <v>20.200000000000003</v>
      </c>
      <c r="H21" s="23">
        <v>1.3888888888888889E-3</v>
      </c>
      <c r="I21" s="29">
        <v>2.222222222222222E-2</v>
      </c>
      <c r="J21" s="23">
        <v>0.27499999999999991</v>
      </c>
      <c r="K21" s="23">
        <v>0.38819444444444434</v>
      </c>
      <c r="L21" s="23">
        <v>0.49791666666666656</v>
      </c>
      <c r="M21" s="23">
        <f t="shared" si="0"/>
        <v>0.6</v>
      </c>
      <c r="N21" s="23">
        <v>0.66458333333333319</v>
      </c>
      <c r="O21" s="23">
        <f t="shared" si="1"/>
        <v>0.75138888888888877</v>
      </c>
      <c r="P21" s="30"/>
      <c r="Q21" s="33"/>
      <c r="R21" s="33"/>
    </row>
    <row r="22" spans="1:18" ht="15.5" x14ac:dyDescent="0.35">
      <c r="A22" s="26">
        <v>15</v>
      </c>
      <c r="B22" s="36" t="s">
        <v>38</v>
      </c>
      <c r="C22" s="26">
        <v>65</v>
      </c>
      <c r="D22" s="26" t="s">
        <v>30</v>
      </c>
      <c r="E22" s="26"/>
      <c r="F22" s="27">
        <v>1</v>
      </c>
      <c r="G22" s="28">
        <v>21.200000000000003</v>
      </c>
      <c r="H22" s="35">
        <v>1.3888888888888889E-3</v>
      </c>
      <c r="I22" s="29">
        <v>2.3611111111111107E-2</v>
      </c>
      <c r="J22" s="23">
        <v>0.2763888888888888</v>
      </c>
      <c r="K22" s="23">
        <v>0.38958333333333323</v>
      </c>
      <c r="L22" s="23">
        <v>0.49930555555555545</v>
      </c>
      <c r="M22" s="23">
        <f t="shared" si="0"/>
        <v>0.60138888888888886</v>
      </c>
      <c r="N22" s="23">
        <v>0.66597222222222208</v>
      </c>
      <c r="O22" s="23">
        <f t="shared" si="1"/>
        <v>0.75277777777777766</v>
      </c>
      <c r="P22" s="30"/>
      <c r="Q22" s="33"/>
      <c r="R22" s="33"/>
    </row>
    <row r="23" spans="1:18" ht="15.5" x14ac:dyDescent="0.35">
      <c r="A23" s="26">
        <v>16</v>
      </c>
      <c r="B23" s="36" t="s">
        <v>39</v>
      </c>
      <c r="C23" s="26" t="s">
        <v>40</v>
      </c>
      <c r="D23" s="26" t="s">
        <v>30</v>
      </c>
      <c r="E23" s="26"/>
      <c r="F23" s="27">
        <v>2</v>
      </c>
      <c r="G23" s="28">
        <v>23.200000000000003</v>
      </c>
      <c r="H23" s="35">
        <v>1.3888888888888889E-3</v>
      </c>
      <c r="I23" s="29">
        <v>2.4999999999999994E-2</v>
      </c>
      <c r="J23" s="23">
        <v>0.27777777777777768</v>
      </c>
      <c r="K23" s="23">
        <v>0.39097222222222211</v>
      </c>
      <c r="L23" s="23">
        <v>0.50069444444444433</v>
      </c>
      <c r="M23" s="23">
        <f t="shared" si="0"/>
        <v>0.60277777777777775</v>
      </c>
      <c r="N23" s="23">
        <v>0.66736111111111096</v>
      </c>
      <c r="O23" s="23">
        <f t="shared" si="1"/>
        <v>0.75416666666666654</v>
      </c>
      <c r="P23" s="30"/>
      <c r="Q23" s="33"/>
      <c r="R23" s="33"/>
    </row>
    <row r="24" spans="1:18" ht="15.5" x14ac:dyDescent="0.35">
      <c r="A24" s="26">
        <v>17</v>
      </c>
      <c r="B24" s="36" t="s">
        <v>41</v>
      </c>
      <c r="C24" s="26">
        <v>66</v>
      </c>
      <c r="D24" s="26" t="s">
        <v>30</v>
      </c>
      <c r="E24" s="26"/>
      <c r="F24" s="27">
        <v>0.6</v>
      </c>
      <c r="G24" s="28">
        <v>23.800000000000004</v>
      </c>
      <c r="H24" s="35">
        <v>6.9444444444444447E-4</v>
      </c>
      <c r="I24" s="29">
        <v>2.569444444444444E-2</v>
      </c>
      <c r="J24" s="23">
        <v>0.27847222222222212</v>
      </c>
      <c r="K24" s="23">
        <v>0.39166666666666655</v>
      </c>
      <c r="L24" s="23">
        <v>0.50138888888888877</v>
      </c>
      <c r="M24" s="23">
        <f t="shared" si="0"/>
        <v>0.60347222222222219</v>
      </c>
      <c r="N24" s="23">
        <v>0.6680555555555554</v>
      </c>
      <c r="O24" s="23">
        <f t="shared" si="1"/>
        <v>0.75486111111111098</v>
      </c>
      <c r="P24" s="30"/>
      <c r="Q24" s="33"/>
      <c r="R24" s="33"/>
    </row>
    <row r="25" spans="1:18" ht="15.5" x14ac:dyDescent="0.35">
      <c r="A25" s="26">
        <v>18</v>
      </c>
      <c r="B25" s="36" t="s">
        <v>42</v>
      </c>
      <c r="C25" s="26">
        <v>382</v>
      </c>
      <c r="D25" s="26" t="s">
        <v>30</v>
      </c>
      <c r="E25" s="26"/>
      <c r="F25" s="27">
        <v>2.1</v>
      </c>
      <c r="G25" s="28">
        <v>25.900000000000006</v>
      </c>
      <c r="H25" s="35">
        <v>2.0833333333333333E-3</v>
      </c>
      <c r="I25" s="29">
        <v>2.7777777777777773E-2</v>
      </c>
      <c r="J25" s="23">
        <v>0.28055555555555545</v>
      </c>
      <c r="K25" s="23">
        <v>0.39374999999999988</v>
      </c>
      <c r="L25" s="23">
        <v>0.5034722222222221</v>
      </c>
      <c r="M25" s="23">
        <f t="shared" si="0"/>
        <v>0.60555555555555551</v>
      </c>
      <c r="N25" s="23">
        <v>0.67013888888888873</v>
      </c>
      <c r="O25" s="23">
        <f t="shared" si="1"/>
        <v>0.75694444444444431</v>
      </c>
      <c r="P25" s="30"/>
      <c r="Q25" s="33"/>
      <c r="R25" s="33"/>
    </row>
    <row r="26" spans="1:18" ht="15.5" x14ac:dyDescent="0.35">
      <c r="A26" s="26">
        <v>19</v>
      </c>
      <c r="B26" s="36" t="s">
        <v>43</v>
      </c>
      <c r="C26" s="26">
        <v>386</v>
      </c>
      <c r="D26" s="26" t="s">
        <v>30</v>
      </c>
      <c r="E26" s="26"/>
      <c r="F26" s="27">
        <v>1.8</v>
      </c>
      <c r="G26" s="28">
        <v>27.700000000000006</v>
      </c>
      <c r="H26" s="35">
        <v>2.0833333333333333E-3</v>
      </c>
      <c r="I26" s="29">
        <v>2.9861111111111106E-2</v>
      </c>
      <c r="J26" s="23">
        <v>0.28263888888888877</v>
      </c>
      <c r="K26" s="23">
        <v>0.3958333333333332</v>
      </c>
      <c r="L26" s="23">
        <v>0.50555555555555542</v>
      </c>
      <c r="M26" s="23">
        <f t="shared" si="0"/>
        <v>0.60763888888888884</v>
      </c>
      <c r="N26" s="23">
        <v>0.67222222222222205</v>
      </c>
      <c r="O26" s="23">
        <f t="shared" si="1"/>
        <v>0.75902777777777763</v>
      </c>
      <c r="P26" s="30"/>
      <c r="Q26" s="33"/>
      <c r="R26" s="33"/>
    </row>
    <row r="27" spans="1:18" ht="15.5" x14ac:dyDescent="0.35">
      <c r="A27" s="26">
        <v>20</v>
      </c>
      <c r="B27" s="36" t="s">
        <v>44</v>
      </c>
      <c r="C27" s="22">
        <v>384</v>
      </c>
      <c r="D27" s="26" t="s">
        <v>30</v>
      </c>
      <c r="E27" s="26"/>
      <c r="F27" s="27">
        <v>1</v>
      </c>
      <c r="G27" s="28">
        <v>28.700000000000006</v>
      </c>
      <c r="H27" s="35">
        <v>1.3888888888888889E-3</v>
      </c>
      <c r="I27" s="29">
        <v>3.1249999999999993E-2</v>
      </c>
      <c r="J27" s="23">
        <v>0.28402777777777766</v>
      </c>
      <c r="K27" s="23">
        <v>0.39722222222222209</v>
      </c>
      <c r="L27" s="23">
        <v>0.50694444444444431</v>
      </c>
      <c r="M27" s="23">
        <f t="shared" si="0"/>
        <v>0.60902777777777772</v>
      </c>
      <c r="N27" s="23">
        <v>0.67361111111111094</v>
      </c>
      <c r="O27" s="23">
        <f t="shared" si="1"/>
        <v>0.76041666666666652</v>
      </c>
      <c r="P27" s="30"/>
      <c r="Q27" s="33"/>
      <c r="R27" s="33"/>
    </row>
    <row r="28" spans="1:18" ht="15.5" x14ac:dyDescent="0.35">
      <c r="A28" s="26">
        <v>21</v>
      </c>
      <c r="B28" s="36" t="s">
        <v>45</v>
      </c>
      <c r="C28" s="37" t="s">
        <v>46</v>
      </c>
      <c r="D28" s="26" t="s">
        <v>23</v>
      </c>
      <c r="E28" s="26"/>
      <c r="F28" s="27">
        <v>1.5</v>
      </c>
      <c r="G28" s="28">
        <v>30.200000000000006</v>
      </c>
      <c r="H28" s="35">
        <v>1.3888888888888889E-3</v>
      </c>
      <c r="I28" s="29">
        <v>3.2638888888888884E-2</v>
      </c>
      <c r="J28" s="23">
        <v>0.28541666666666654</v>
      </c>
      <c r="K28" s="23">
        <v>0.39861111111111097</v>
      </c>
      <c r="L28" s="23">
        <v>0.50833333333333319</v>
      </c>
      <c r="M28" s="23">
        <f t="shared" si="0"/>
        <v>0.61041666666666661</v>
      </c>
      <c r="N28" s="23">
        <v>0.67499999999999982</v>
      </c>
      <c r="O28" s="23">
        <f t="shared" si="1"/>
        <v>0.7618055555555554</v>
      </c>
      <c r="P28" s="30"/>
      <c r="Q28" s="33"/>
      <c r="R28" s="33"/>
    </row>
    <row r="29" spans="1:18" ht="15.5" x14ac:dyDescent="0.35">
      <c r="A29" s="26">
        <v>22</v>
      </c>
      <c r="B29" s="36" t="s">
        <v>47</v>
      </c>
      <c r="C29" s="37" t="s">
        <v>48</v>
      </c>
      <c r="D29" s="26" t="s">
        <v>23</v>
      </c>
      <c r="E29" s="26"/>
      <c r="F29" s="27">
        <v>1.5</v>
      </c>
      <c r="G29" s="28">
        <v>31.700000000000006</v>
      </c>
      <c r="H29" s="35">
        <v>1.3888888888888889E-3</v>
      </c>
      <c r="I29" s="29">
        <v>3.4027777777777775E-2</v>
      </c>
      <c r="J29" s="23">
        <v>0.28680555555555542</v>
      </c>
      <c r="K29" s="23">
        <v>0.39999999999999986</v>
      </c>
      <c r="L29" s="23">
        <v>0.50972222222222208</v>
      </c>
      <c r="M29" s="23">
        <f t="shared" si="0"/>
        <v>0.61180555555555549</v>
      </c>
      <c r="N29" s="23">
        <v>0.67638888888888871</v>
      </c>
      <c r="O29" s="23">
        <f t="shared" si="1"/>
        <v>0.76319444444444429</v>
      </c>
      <c r="P29" s="30"/>
      <c r="Q29" s="33"/>
      <c r="R29" s="33"/>
    </row>
    <row r="30" spans="1:18" ht="15.5" x14ac:dyDescent="0.35">
      <c r="A30" s="26">
        <v>23</v>
      </c>
      <c r="B30" s="36" t="s">
        <v>49</v>
      </c>
      <c r="C30" s="37" t="s">
        <v>50</v>
      </c>
      <c r="D30" s="26" t="s">
        <v>23</v>
      </c>
      <c r="E30" s="26"/>
      <c r="F30" s="27">
        <v>0.5</v>
      </c>
      <c r="G30" s="28">
        <v>32.200000000000003</v>
      </c>
      <c r="H30" s="35">
        <v>6.9444444444444447E-4</v>
      </c>
      <c r="I30" s="29">
        <v>3.4722222222222217E-2</v>
      </c>
      <c r="J30" s="23">
        <v>0.28749999999999987</v>
      </c>
      <c r="K30" s="23">
        <v>0.4006944444444443</v>
      </c>
      <c r="L30" s="23">
        <v>0.51041666666666652</v>
      </c>
      <c r="M30" s="23">
        <f t="shared" si="0"/>
        <v>0.61249999999999993</v>
      </c>
      <c r="N30" s="23">
        <v>0.67708333333333315</v>
      </c>
      <c r="O30" s="23">
        <f t="shared" si="1"/>
        <v>0.76388888888888873</v>
      </c>
      <c r="P30" s="38"/>
      <c r="Q30" s="33"/>
      <c r="R30" s="33"/>
    </row>
    <row r="31" spans="1:18" ht="15.5" x14ac:dyDescent="0.35">
      <c r="A31" s="26">
        <v>24</v>
      </c>
      <c r="B31" s="39" t="s">
        <v>51</v>
      </c>
      <c r="C31" s="37" t="s">
        <v>52</v>
      </c>
      <c r="D31" s="26" t="s">
        <v>23</v>
      </c>
      <c r="E31" s="26"/>
      <c r="F31" s="27">
        <v>2.2000000000000002</v>
      </c>
      <c r="G31" s="28">
        <v>34.400000000000006</v>
      </c>
      <c r="H31" s="35">
        <v>2.0833333333333333E-3</v>
      </c>
      <c r="I31" s="29">
        <v>3.680555555555555E-2</v>
      </c>
      <c r="J31" s="23">
        <v>0.28958333333333319</v>
      </c>
      <c r="K31" s="23">
        <v>0.40277777777777762</v>
      </c>
      <c r="L31" s="23">
        <v>0.51249999999999984</v>
      </c>
      <c r="M31" s="23">
        <f t="shared" si="0"/>
        <v>0.61458333333333326</v>
      </c>
      <c r="N31" s="23">
        <v>0.67916666666666647</v>
      </c>
      <c r="O31" s="23">
        <f t="shared" si="1"/>
        <v>0.76597222222222205</v>
      </c>
      <c r="P31" s="30"/>
      <c r="Q31" s="33"/>
      <c r="R31" s="33"/>
    </row>
    <row r="32" spans="1:18" ht="15.5" x14ac:dyDescent="0.35">
      <c r="A32" s="26">
        <v>25</v>
      </c>
      <c r="B32" s="26" t="s">
        <v>53</v>
      </c>
      <c r="C32" s="22">
        <v>504</v>
      </c>
      <c r="D32" s="26" t="s">
        <v>30</v>
      </c>
      <c r="E32" s="26"/>
      <c r="F32" s="27">
        <v>1.7</v>
      </c>
      <c r="G32" s="28">
        <v>36.100000000000009</v>
      </c>
      <c r="H32" s="35">
        <v>2.0833333333333333E-3</v>
      </c>
      <c r="I32" s="29">
        <v>3.8888888888888883E-2</v>
      </c>
      <c r="J32" s="23">
        <v>0.29166666666666652</v>
      </c>
      <c r="K32" s="23">
        <v>0.40486111111111095</v>
      </c>
      <c r="L32" s="23">
        <v>0.51458333333333317</v>
      </c>
      <c r="M32" s="23">
        <f t="shared" si="0"/>
        <v>0.61666666666666659</v>
      </c>
      <c r="N32" s="23">
        <v>0.6812499999999998</v>
      </c>
      <c r="O32" s="23">
        <f t="shared" si="1"/>
        <v>0.76805555555555538</v>
      </c>
      <c r="P32" s="30"/>
      <c r="Q32" s="33"/>
      <c r="R32" s="33"/>
    </row>
    <row r="33" spans="1:18" ht="15.5" x14ac:dyDescent="0.35">
      <c r="A33" s="26">
        <v>26</v>
      </c>
      <c r="B33" s="26" t="s">
        <v>54</v>
      </c>
      <c r="C33" s="22">
        <v>502</v>
      </c>
      <c r="D33" s="26" t="s">
        <v>30</v>
      </c>
      <c r="E33" s="26"/>
      <c r="F33" s="27">
        <v>0.3</v>
      </c>
      <c r="G33" s="28">
        <v>36.400000000000006</v>
      </c>
      <c r="H33" s="35">
        <v>6.9444444444444447E-4</v>
      </c>
      <c r="I33" s="29">
        <v>3.9583333333333325E-2</v>
      </c>
      <c r="J33" s="23">
        <v>0.29236111111111096</v>
      </c>
      <c r="K33" s="23">
        <v>0.40555555555555539</v>
      </c>
      <c r="L33" s="23">
        <v>0.51527777777777761</v>
      </c>
      <c r="M33" s="23">
        <f t="shared" si="0"/>
        <v>0.61736111111111103</v>
      </c>
      <c r="N33" s="23">
        <v>0.68194444444444424</v>
      </c>
      <c r="O33" s="23">
        <f t="shared" si="1"/>
        <v>0.76874999999999982</v>
      </c>
      <c r="P33" s="30"/>
      <c r="Q33" s="33"/>
      <c r="R33" s="33"/>
    </row>
    <row r="34" spans="1:18" ht="15.5" x14ac:dyDescent="0.35">
      <c r="A34" s="26">
        <v>27</v>
      </c>
      <c r="B34" s="26" t="s">
        <v>55</v>
      </c>
      <c r="C34" s="22">
        <v>317</v>
      </c>
      <c r="D34" s="26" t="s">
        <v>30</v>
      </c>
      <c r="E34" s="26"/>
      <c r="F34" s="27">
        <v>0.7</v>
      </c>
      <c r="G34" s="28">
        <v>37.100000000000009</v>
      </c>
      <c r="H34" s="35">
        <v>1.3888888888888889E-3</v>
      </c>
      <c r="I34" s="29">
        <v>4.0972222222222215E-2</v>
      </c>
      <c r="J34" s="23">
        <v>0.29374999999999984</v>
      </c>
      <c r="K34" s="23">
        <v>0.40694444444444428</v>
      </c>
      <c r="L34" s="23">
        <v>0.5166666666666665</v>
      </c>
      <c r="M34" s="23">
        <f t="shared" si="0"/>
        <v>0.61874999999999991</v>
      </c>
      <c r="N34" s="23">
        <v>0.68333333333333313</v>
      </c>
      <c r="O34" s="23">
        <f t="shared" si="1"/>
        <v>0.77013888888888871</v>
      </c>
      <c r="P34" s="30"/>
      <c r="Q34" s="33"/>
      <c r="R34" s="33"/>
    </row>
    <row r="35" spans="1:18" ht="15.5" x14ac:dyDescent="0.35">
      <c r="A35" s="26">
        <v>28</v>
      </c>
      <c r="B35" s="22" t="s">
        <v>56</v>
      </c>
      <c r="C35" s="40" t="s">
        <v>57</v>
      </c>
      <c r="D35" s="26" t="s">
        <v>26</v>
      </c>
      <c r="E35" s="26">
        <v>708</v>
      </c>
      <c r="F35" s="27">
        <v>1.1000000000000001</v>
      </c>
      <c r="G35" s="28">
        <v>38.20000000000001</v>
      </c>
      <c r="H35" s="35">
        <v>1.3888888888888889E-3</v>
      </c>
      <c r="I35" s="29">
        <v>4.2361111111111106E-2</v>
      </c>
      <c r="J35" s="23">
        <v>0.29513888888888873</v>
      </c>
      <c r="K35" s="23">
        <v>0.40833333333333316</v>
      </c>
      <c r="L35" s="23">
        <v>0.51805555555555538</v>
      </c>
      <c r="M35" s="23">
        <f t="shared" si="0"/>
        <v>0.6201388888888888</v>
      </c>
      <c r="N35" s="23">
        <v>0.68472222222222201</v>
      </c>
      <c r="O35" s="23">
        <f t="shared" si="1"/>
        <v>0.77152777777777759</v>
      </c>
      <c r="P35" s="30"/>
      <c r="Q35" s="41"/>
      <c r="R35" s="41"/>
    </row>
    <row r="36" spans="1:18" ht="15.5" x14ac:dyDescent="0.35">
      <c r="A36" s="26">
        <v>29</v>
      </c>
      <c r="B36" s="22" t="s">
        <v>58</v>
      </c>
      <c r="C36" s="22">
        <v>221</v>
      </c>
      <c r="D36" s="26" t="s">
        <v>30</v>
      </c>
      <c r="E36" s="26"/>
      <c r="F36" s="27">
        <v>2.5</v>
      </c>
      <c r="G36" s="28">
        <v>40.70000000000001</v>
      </c>
      <c r="H36" s="35">
        <v>2.0833333333333333E-3</v>
      </c>
      <c r="I36" s="29">
        <v>4.4444444444444439E-2</v>
      </c>
      <c r="J36" s="23">
        <v>0.29722222222222205</v>
      </c>
      <c r="K36" s="23">
        <v>0.41041666666666649</v>
      </c>
      <c r="L36" s="23">
        <v>0.52013888888888871</v>
      </c>
      <c r="M36" s="23">
        <f t="shared" si="0"/>
        <v>0.62222222222222212</v>
      </c>
      <c r="N36" s="23">
        <v>0.68680555555555534</v>
      </c>
      <c r="O36" s="23">
        <f t="shared" si="1"/>
        <v>0.77361111111111092</v>
      </c>
      <c r="P36" s="42"/>
      <c r="Q36" s="41"/>
      <c r="R36" s="41"/>
    </row>
    <row r="37" spans="1:18" ht="15.5" x14ac:dyDescent="0.35">
      <c r="A37" s="26">
        <v>30</v>
      </c>
      <c r="B37" s="22" t="s">
        <v>59</v>
      </c>
      <c r="C37" s="22">
        <v>217</v>
      </c>
      <c r="D37" s="26" t="s">
        <v>30</v>
      </c>
      <c r="E37" s="26"/>
      <c r="F37" s="27">
        <v>0.9</v>
      </c>
      <c r="G37" s="28">
        <v>41.600000000000009</v>
      </c>
      <c r="H37" s="35">
        <v>1.3888888888888889E-3</v>
      </c>
      <c r="I37" s="29">
        <v>4.583333333333333E-2</v>
      </c>
      <c r="J37" s="23">
        <v>0.29861111111111094</v>
      </c>
      <c r="K37" s="23">
        <v>0.41180555555555537</v>
      </c>
      <c r="L37" s="23">
        <v>0.52152777777777759</v>
      </c>
      <c r="M37" s="23">
        <f t="shared" si="0"/>
        <v>0.62361111111111101</v>
      </c>
      <c r="N37" s="23">
        <v>0.68819444444444422</v>
      </c>
      <c r="O37" s="23">
        <f t="shared" si="1"/>
        <v>0.7749999999999998</v>
      </c>
      <c r="P37" s="42"/>
      <c r="Q37" s="33"/>
      <c r="R37" s="33"/>
    </row>
    <row r="38" spans="1:18" ht="15.5" x14ac:dyDescent="0.35">
      <c r="A38" s="26">
        <v>31</v>
      </c>
      <c r="B38" s="22" t="s">
        <v>60</v>
      </c>
      <c r="C38" s="22">
        <v>215</v>
      </c>
      <c r="D38" s="26" t="s">
        <v>30</v>
      </c>
      <c r="E38" s="26"/>
      <c r="F38" s="26">
        <v>1.5</v>
      </c>
      <c r="G38" s="28">
        <v>43.100000000000009</v>
      </c>
      <c r="H38" s="35">
        <v>1.3888888888888889E-3</v>
      </c>
      <c r="I38" s="29">
        <v>4.7222222222222221E-2</v>
      </c>
      <c r="J38" s="23">
        <v>0.29999999999999982</v>
      </c>
      <c r="K38" s="23">
        <v>0.41319444444444425</v>
      </c>
      <c r="L38" s="23">
        <v>0.52291666666666647</v>
      </c>
      <c r="M38" s="23">
        <f t="shared" si="0"/>
        <v>0.62499999999999989</v>
      </c>
      <c r="N38" s="23">
        <v>0.6895833333333331</v>
      </c>
      <c r="O38" s="23">
        <f t="shared" si="1"/>
        <v>0.77638888888888868</v>
      </c>
      <c r="P38" s="42"/>
      <c r="Q38" s="33"/>
      <c r="R38" s="33"/>
    </row>
    <row r="39" spans="1:18" ht="15.5" x14ac:dyDescent="0.35">
      <c r="A39" s="26">
        <v>32</v>
      </c>
      <c r="B39" s="26" t="s">
        <v>61</v>
      </c>
      <c r="C39" s="22">
        <v>219</v>
      </c>
      <c r="D39" s="26" t="s">
        <v>30</v>
      </c>
      <c r="E39" s="26"/>
      <c r="F39" s="26">
        <v>0.7</v>
      </c>
      <c r="G39" s="28">
        <v>43.800000000000011</v>
      </c>
      <c r="H39" s="35">
        <v>6.9444444444444447E-4</v>
      </c>
      <c r="I39" s="29">
        <v>4.7916666666666663E-2</v>
      </c>
      <c r="J39" s="23">
        <v>0.30069444444444426</v>
      </c>
      <c r="K39" s="23">
        <v>0.4138888888888887</v>
      </c>
      <c r="L39" s="23">
        <v>0.52361111111111092</v>
      </c>
      <c r="M39" s="23">
        <f t="shared" si="0"/>
        <v>0.62569444444444433</v>
      </c>
      <c r="N39" s="23">
        <v>0.69027777777777755</v>
      </c>
      <c r="O39" s="23">
        <f t="shared" si="1"/>
        <v>0.77708333333333313</v>
      </c>
      <c r="P39" s="42"/>
      <c r="Q39" s="33"/>
      <c r="R39" s="33"/>
    </row>
    <row r="40" spans="1:18" ht="15.5" x14ac:dyDescent="0.35">
      <c r="A40" s="26">
        <v>33</v>
      </c>
      <c r="B40" s="26" t="s">
        <v>62</v>
      </c>
      <c r="C40" s="22">
        <v>225</v>
      </c>
      <c r="D40" s="26" t="s">
        <v>30</v>
      </c>
      <c r="E40" s="26"/>
      <c r="F40" s="26">
        <v>0.5</v>
      </c>
      <c r="G40" s="28">
        <v>44.300000000000011</v>
      </c>
      <c r="H40" s="35">
        <v>6.9444444444444447E-4</v>
      </c>
      <c r="I40" s="29">
        <v>4.8611111111111105E-2</v>
      </c>
      <c r="J40" s="23">
        <v>0.30138888888888871</v>
      </c>
      <c r="K40" s="23">
        <v>0.41458333333333314</v>
      </c>
      <c r="L40" s="23">
        <v>0.52430555555555536</v>
      </c>
      <c r="M40" s="23">
        <f t="shared" si="0"/>
        <v>0.62638888888888877</v>
      </c>
      <c r="N40" s="23">
        <v>0.69097222222222199</v>
      </c>
      <c r="O40" s="23">
        <f t="shared" si="1"/>
        <v>0.77777777777777757</v>
      </c>
      <c r="P40" s="42"/>
      <c r="Q40" s="33"/>
      <c r="R40" s="33"/>
    </row>
    <row r="41" spans="1:18" ht="15.5" x14ac:dyDescent="0.35">
      <c r="A41" s="26">
        <v>34</v>
      </c>
      <c r="B41" s="26" t="s">
        <v>63</v>
      </c>
      <c r="C41" s="22">
        <v>226</v>
      </c>
      <c r="D41" s="26" t="s">
        <v>30</v>
      </c>
      <c r="E41" s="26"/>
      <c r="F41" s="26">
        <v>0.7</v>
      </c>
      <c r="G41" s="28">
        <v>45.000000000000014</v>
      </c>
      <c r="H41" s="35">
        <v>6.9444444444444447E-4</v>
      </c>
      <c r="I41" s="29">
        <v>4.9305555555555547E-2</v>
      </c>
      <c r="J41" s="23">
        <v>0.30208333333333315</v>
      </c>
      <c r="K41" s="23">
        <v>0.41527777777777758</v>
      </c>
      <c r="L41" s="23">
        <v>0.5249999999999998</v>
      </c>
      <c r="M41" s="23">
        <f t="shared" si="0"/>
        <v>0.62708333333333321</v>
      </c>
      <c r="N41" s="23">
        <v>0.69166666666666643</v>
      </c>
      <c r="O41" s="23">
        <f t="shared" si="1"/>
        <v>0.77847222222222201</v>
      </c>
      <c r="P41" s="42"/>
      <c r="Q41" s="33"/>
      <c r="R41" s="33"/>
    </row>
    <row r="42" spans="1:18" ht="15.5" x14ac:dyDescent="0.35">
      <c r="A42" s="26">
        <v>35</v>
      </c>
      <c r="B42" s="26" t="s">
        <v>64</v>
      </c>
      <c r="C42" s="22">
        <v>89</v>
      </c>
      <c r="D42" s="26" t="s">
        <v>30</v>
      </c>
      <c r="E42" s="26"/>
      <c r="F42" s="26">
        <v>3.2</v>
      </c>
      <c r="G42" s="28">
        <v>48.200000000000017</v>
      </c>
      <c r="H42" s="23">
        <v>3.472222222222222E-3</v>
      </c>
      <c r="I42" s="29">
        <v>5.2777777777777771E-2</v>
      </c>
      <c r="J42" s="23">
        <v>0.30555555555555536</v>
      </c>
      <c r="K42" s="23">
        <v>0.41874999999999979</v>
      </c>
      <c r="L42" s="23">
        <v>0.52847222222222201</v>
      </c>
      <c r="M42" s="23">
        <f t="shared" si="0"/>
        <v>0.63055555555555542</v>
      </c>
      <c r="N42" s="23">
        <v>0.69513888888888864</v>
      </c>
      <c r="O42" s="23">
        <f t="shared" si="1"/>
        <v>0.78194444444444422</v>
      </c>
      <c r="P42" s="43">
        <v>38.4</v>
      </c>
      <c r="Q42" s="33"/>
      <c r="R42" s="33"/>
    </row>
    <row r="43" spans="1:18" ht="15.5" x14ac:dyDescent="0.35">
      <c r="A43" s="26">
        <v>36</v>
      </c>
      <c r="B43" s="22" t="s">
        <v>65</v>
      </c>
      <c r="C43" s="22">
        <v>90</v>
      </c>
      <c r="D43" s="26" t="s">
        <v>30</v>
      </c>
      <c r="E43" s="26"/>
      <c r="F43" s="26">
        <v>1.1000000000000001</v>
      </c>
      <c r="G43" s="28">
        <v>49.300000000000018</v>
      </c>
      <c r="H43" s="35">
        <v>1.3888888888888889E-3</v>
      </c>
      <c r="I43" s="29">
        <v>5.4166666666666662E-2</v>
      </c>
      <c r="J43" s="23">
        <v>0.30694444444444424</v>
      </c>
      <c r="K43" s="23">
        <v>0.42013888888888867</v>
      </c>
      <c r="L43" s="23">
        <v>0.52986111111111089</v>
      </c>
      <c r="M43" s="23">
        <f t="shared" si="0"/>
        <v>0.63194444444444431</v>
      </c>
      <c r="N43" s="23">
        <v>0.69652777777777752</v>
      </c>
      <c r="O43" s="23">
        <f t="shared" si="1"/>
        <v>0.7833333333333331</v>
      </c>
      <c r="P43" s="42"/>
      <c r="Q43" s="33"/>
      <c r="R43" s="33"/>
    </row>
    <row r="44" spans="1:18" ht="15.5" x14ac:dyDescent="0.35">
      <c r="A44" s="26">
        <v>37</v>
      </c>
      <c r="B44" s="26" t="s">
        <v>66</v>
      </c>
      <c r="C44" s="26">
        <v>48</v>
      </c>
      <c r="D44" s="26" t="s">
        <v>26</v>
      </c>
      <c r="E44" s="26">
        <v>702</v>
      </c>
      <c r="F44" s="26">
        <v>1.5</v>
      </c>
      <c r="G44" s="28">
        <v>50.800000000000018</v>
      </c>
      <c r="H44" s="35">
        <v>1.3888888888888889E-3</v>
      </c>
      <c r="I44" s="29">
        <v>5.5555555555555552E-2</v>
      </c>
      <c r="J44" s="23">
        <v>0.30833333333333313</v>
      </c>
      <c r="K44" s="23">
        <v>0.42152777777777756</v>
      </c>
      <c r="L44" s="23">
        <v>0.53124999999999978</v>
      </c>
      <c r="M44" s="23">
        <f t="shared" si="0"/>
        <v>0.63333333333333319</v>
      </c>
      <c r="N44" s="23">
        <v>0.69791666666666641</v>
      </c>
      <c r="O44" s="23">
        <f t="shared" si="1"/>
        <v>0.78472222222222199</v>
      </c>
      <c r="P44" s="38"/>
      <c r="Q44" s="33"/>
      <c r="R44" s="33"/>
    </row>
    <row r="45" spans="1:18" ht="15.5" x14ac:dyDescent="0.35">
      <c r="A45" s="26">
        <v>38</v>
      </c>
      <c r="B45" s="26" t="s">
        <v>67</v>
      </c>
      <c r="C45" s="26">
        <v>50</v>
      </c>
      <c r="D45" s="26" t="s">
        <v>26</v>
      </c>
      <c r="E45" s="26">
        <v>702</v>
      </c>
      <c r="F45" s="26">
        <v>1.3</v>
      </c>
      <c r="G45" s="28">
        <v>52.100000000000016</v>
      </c>
      <c r="H45" s="35">
        <v>1.3888888888888889E-3</v>
      </c>
      <c r="I45" s="29">
        <v>5.6944444444444443E-2</v>
      </c>
      <c r="J45" s="23">
        <v>0.30972222222222201</v>
      </c>
      <c r="K45" s="23">
        <v>0.42291666666666644</v>
      </c>
      <c r="L45" s="23">
        <v>0.53263888888888866</v>
      </c>
      <c r="M45" s="23">
        <f t="shared" si="0"/>
        <v>0.63472222222222208</v>
      </c>
      <c r="N45" s="23">
        <v>0.69930555555555529</v>
      </c>
      <c r="O45" s="23">
        <f t="shared" si="1"/>
        <v>0.78611111111111087</v>
      </c>
      <c r="P45" s="38"/>
      <c r="Q45" s="33"/>
      <c r="R45" s="33"/>
    </row>
    <row r="46" spans="1:18" ht="15.5" x14ac:dyDescent="0.35">
      <c r="A46" s="26">
        <v>39</v>
      </c>
      <c r="B46" s="26" t="s">
        <v>68</v>
      </c>
      <c r="C46" s="26">
        <v>52</v>
      </c>
      <c r="D46" s="26" t="s">
        <v>26</v>
      </c>
      <c r="E46" s="26">
        <v>702</v>
      </c>
      <c r="F46" s="26">
        <v>1.3</v>
      </c>
      <c r="G46" s="28">
        <v>53.400000000000013</v>
      </c>
      <c r="H46" s="35">
        <v>1.3888888888888889E-3</v>
      </c>
      <c r="I46" s="29">
        <v>5.8333333333333334E-2</v>
      </c>
      <c r="J46" s="23">
        <v>0.31111111111111089</v>
      </c>
      <c r="K46" s="23">
        <v>0.42430555555555532</v>
      </c>
      <c r="L46" s="23">
        <v>0.53402777777777755</v>
      </c>
      <c r="M46" s="23">
        <f t="shared" si="0"/>
        <v>0.63611111111111096</v>
      </c>
      <c r="N46" s="23">
        <v>0.70069444444444418</v>
      </c>
      <c r="O46" s="23">
        <f t="shared" si="1"/>
        <v>0.78749999999999976</v>
      </c>
      <c r="P46" s="38"/>
      <c r="Q46" s="33"/>
      <c r="R46" s="33"/>
    </row>
    <row r="47" spans="1:18" ht="15.5" x14ac:dyDescent="0.35">
      <c r="A47" s="26">
        <v>40</v>
      </c>
      <c r="B47" s="26" t="s">
        <v>69</v>
      </c>
      <c r="C47" s="26">
        <v>54</v>
      </c>
      <c r="D47" s="26" t="s">
        <v>26</v>
      </c>
      <c r="E47" s="26">
        <v>702</v>
      </c>
      <c r="F47" s="27">
        <v>1.6</v>
      </c>
      <c r="G47" s="28">
        <v>55.000000000000014</v>
      </c>
      <c r="H47" s="35">
        <v>1.3888888888888889E-3</v>
      </c>
      <c r="I47" s="29">
        <v>5.9722222222222225E-2</v>
      </c>
      <c r="J47" s="23">
        <v>0.31249999999999978</v>
      </c>
      <c r="K47" s="23">
        <v>0.42569444444444421</v>
      </c>
      <c r="L47" s="23">
        <v>0.53541666666666643</v>
      </c>
      <c r="M47" s="23">
        <f t="shared" si="0"/>
        <v>0.63749999999999984</v>
      </c>
      <c r="N47" s="23">
        <v>0.70208333333333306</v>
      </c>
      <c r="O47" s="23">
        <f t="shared" si="1"/>
        <v>0.78888888888888864</v>
      </c>
      <c r="P47" s="38"/>
      <c r="Q47" s="33"/>
      <c r="R47" s="33"/>
    </row>
    <row r="48" spans="1:18" ht="15.5" x14ac:dyDescent="0.35">
      <c r="A48" s="26">
        <v>41</v>
      </c>
      <c r="B48" s="36" t="s">
        <v>70</v>
      </c>
      <c r="C48" s="26">
        <v>56</v>
      </c>
      <c r="D48" s="26" t="s">
        <v>26</v>
      </c>
      <c r="E48" s="26">
        <v>702</v>
      </c>
      <c r="F48" s="27">
        <v>1.1000000000000001</v>
      </c>
      <c r="G48" s="28">
        <v>56.100000000000016</v>
      </c>
      <c r="H48" s="35">
        <v>1.3888888888888889E-3</v>
      </c>
      <c r="I48" s="29">
        <v>6.1111111111111116E-2</v>
      </c>
      <c r="J48" s="23">
        <v>0.31388888888888866</v>
      </c>
      <c r="K48" s="23">
        <v>0.42708333333333309</v>
      </c>
      <c r="L48" s="23">
        <v>0.53680555555555531</v>
      </c>
      <c r="M48" s="23">
        <f t="shared" si="0"/>
        <v>0.63888888888888873</v>
      </c>
      <c r="N48" s="23">
        <v>0.70347222222222194</v>
      </c>
      <c r="O48" s="23">
        <f t="shared" si="1"/>
        <v>0.79027777777777752</v>
      </c>
      <c r="P48" s="38"/>
      <c r="Q48" s="33"/>
      <c r="R48" s="33"/>
    </row>
    <row r="49" spans="1:18" ht="31" x14ac:dyDescent="0.35">
      <c r="A49" s="26">
        <v>42</v>
      </c>
      <c r="B49" s="36" t="s">
        <v>71</v>
      </c>
      <c r="C49" s="37" t="s">
        <v>72</v>
      </c>
      <c r="D49" s="26" t="s">
        <v>26</v>
      </c>
      <c r="E49" s="26">
        <v>702</v>
      </c>
      <c r="F49" s="27">
        <v>1.6</v>
      </c>
      <c r="G49" s="28">
        <v>57.700000000000017</v>
      </c>
      <c r="H49" s="23">
        <v>1.3888888888888889E-3</v>
      </c>
      <c r="I49" s="29">
        <v>6.25E-2</v>
      </c>
      <c r="J49" s="23">
        <v>0.31527777777777755</v>
      </c>
      <c r="K49" s="23">
        <v>0.42847222222222198</v>
      </c>
      <c r="L49" s="23">
        <v>0.5381944444444442</v>
      </c>
      <c r="M49" s="23">
        <f t="shared" si="0"/>
        <v>0.64027777777777761</v>
      </c>
      <c r="N49" s="23">
        <v>0.70486111111111083</v>
      </c>
      <c r="O49" s="23">
        <f t="shared" si="1"/>
        <v>0.79166666666666641</v>
      </c>
      <c r="P49" s="38"/>
      <c r="Q49" s="33"/>
      <c r="R49" s="33"/>
    </row>
    <row r="50" spans="1:18" ht="15.5" x14ac:dyDescent="0.35">
      <c r="A50" s="26">
        <v>43</v>
      </c>
      <c r="B50" s="36" t="s">
        <v>73</v>
      </c>
      <c r="C50" s="37" t="s">
        <v>74</v>
      </c>
      <c r="D50" s="26" t="s">
        <v>26</v>
      </c>
      <c r="E50" s="26">
        <v>702</v>
      </c>
      <c r="F50" s="27">
        <v>0.7</v>
      </c>
      <c r="G50" s="28">
        <v>58.40000000000002</v>
      </c>
      <c r="H50" s="35">
        <v>6.9444444444444447E-4</v>
      </c>
      <c r="I50" s="29">
        <v>6.3194444444444442E-2</v>
      </c>
      <c r="J50" s="23">
        <v>0.31597222222222199</v>
      </c>
      <c r="K50" s="23">
        <v>0.42916666666666642</v>
      </c>
      <c r="L50" s="23">
        <v>0.53888888888888864</v>
      </c>
      <c r="M50" s="23">
        <f t="shared" si="0"/>
        <v>0.64097222222222205</v>
      </c>
      <c r="N50" s="23">
        <v>0.70555555555555527</v>
      </c>
      <c r="O50" s="23">
        <f t="shared" si="1"/>
        <v>0.79236111111111085</v>
      </c>
      <c r="P50" s="38"/>
      <c r="Q50" s="33"/>
      <c r="R50" s="33"/>
    </row>
    <row r="51" spans="1:18" ht="15.5" x14ac:dyDescent="0.35">
      <c r="A51" s="26">
        <v>44</v>
      </c>
      <c r="B51" s="36" t="s">
        <v>75</v>
      </c>
      <c r="C51" s="37" t="s">
        <v>52</v>
      </c>
      <c r="D51" s="26" t="s">
        <v>26</v>
      </c>
      <c r="E51" s="26">
        <v>702</v>
      </c>
      <c r="F51" s="27">
        <v>0.6</v>
      </c>
      <c r="G51" s="28">
        <v>59.000000000000021</v>
      </c>
      <c r="H51" s="35">
        <v>1.3888888888888889E-3</v>
      </c>
      <c r="I51" s="29">
        <v>6.4583333333333326E-2</v>
      </c>
      <c r="J51" s="23">
        <v>0.31736111111111087</v>
      </c>
      <c r="K51" s="23">
        <v>0.4305555555555553</v>
      </c>
      <c r="L51" s="23">
        <v>0.54027777777777752</v>
      </c>
      <c r="M51" s="23">
        <f t="shared" si="0"/>
        <v>0.64236111111111094</v>
      </c>
      <c r="N51" s="23">
        <v>0.70694444444444415</v>
      </c>
      <c r="O51" s="23">
        <f t="shared" si="1"/>
        <v>0.79374999999999973</v>
      </c>
      <c r="P51" s="38"/>
      <c r="Q51" s="33"/>
      <c r="R51" s="33"/>
    </row>
    <row r="52" spans="1:18" ht="15.5" x14ac:dyDescent="0.35">
      <c r="A52" s="26">
        <v>45</v>
      </c>
      <c r="B52" s="39" t="s">
        <v>76</v>
      </c>
      <c r="C52" s="44"/>
      <c r="D52" s="45" t="s">
        <v>77</v>
      </c>
      <c r="E52" s="45"/>
      <c r="F52" s="46">
        <v>0.7</v>
      </c>
      <c r="G52" s="28">
        <v>59.700000000000024</v>
      </c>
      <c r="H52" s="35">
        <v>1.3888888888888889E-3</v>
      </c>
      <c r="I52" s="29">
        <v>6.597222222222221E-2</v>
      </c>
      <c r="J52" s="23">
        <v>0.31874999999999976</v>
      </c>
      <c r="K52" s="23">
        <v>0.43194444444444419</v>
      </c>
      <c r="L52" s="23">
        <v>0.54166666666666641</v>
      </c>
      <c r="M52" s="23">
        <f t="shared" si="0"/>
        <v>0.64374999999999982</v>
      </c>
      <c r="N52" s="23">
        <v>0.70833333333333304</v>
      </c>
      <c r="O52" s="23">
        <f t="shared" si="1"/>
        <v>0.79513888888888862</v>
      </c>
      <c r="P52" s="47"/>
      <c r="Q52" s="33"/>
      <c r="R52" s="33"/>
    </row>
    <row r="53" spans="1:18" ht="15.5" x14ac:dyDescent="0.35">
      <c r="A53" s="26">
        <v>46</v>
      </c>
      <c r="B53" s="22" t="s">
        <v>78</v>
      </c>
      <c r="C53" s="37"/>
      <c r="D53" s="26" t="s">
        <v>77</v>
      </c>
      <c r="E53" s="26"/>
      <c r="F53" s="27">
        <v>0.8</v>
      </c>
      <c r="G53" s="28">
        <v>60.500000000000021</v>
      </c>
      <c r="H53" s="35">
        <v>1.3888888888888889E-3</v>
      </c>
      <c r="I53" s="29">
        <v>6.7361111111111094E-2</v>
      </c>
      <c r="J53" s="23">
        <v>0.32013888888888864</v>
      </c>
      <c r="K53" s="23">
        <v>0.43333333333333307</v>
      </c>
      <c r="L53" s="23">
        <v>0.54305555555555529</v>
      </c>
      <c r="M53" s="23">
        <f t="shared" si="0"/>
        <v>0.64513888888888871</v>
      </c>
      <c r="N53" s="23">
        <v>0.70972222222222192</v>
      </c>
      <c r="O53" s="23">
        <f t="shared" si="1"/>
        <v>0.7965277777777775</v>
      </c>
      <c r="P53" s="38"/>
      <c r="Q53" s="33"/>
      <c r="R53" s="33"/>
    </row>
    <row r="54" spans="1:18" ht="15.5" x14ac:dyDescent="0.35">
      <c r="A54" s="26">
        <v>47</v>
      </c>
      <c r="B54" s="48" t="s">
        <v>79</v>
      </c>
      <c r="C54" s="37" t="s">
        <v>80</v>
      </c>
      <c r="D54" s="26" t="s">
        <v>30</v>
      </c>
      <c r="E54" s="26"/>
      <c r="F54" s="27">
        <v>5</v>
      </c>
      <c r="G54" s="28">
        <v>65.500000000000028</v>
      </c>
      <c r="H54" s="35">
        <v>4.8611111111111112E-3</v>
      </c>
      <c r="I54" s="29">
        <v>7.2222222222222202E-2</v>
      </c>
      <c r="J54" s="23">
        <v>0.32499999999999973</v>
      </c>
      <c r="K54" s="23">
        <v>0.43819444444444416</v>
      </c>
      <c r="L54" s="23">
        <v>0.54791666666666639</v>
      </c>
      <c r="M54" s="23">
        <f t="shared" si="0"/>
        <v>0.6499999999999998</v>
      </c>
      <c r="N54" s="23">
        <v>0.71458333333333302</v>
      </c>
      <c r="O54" s="23">
        <f t="shared" si="1"/>
        <v>0.8013888888888886</v>
      </c>
      <c r="P54" s="38">
        <v>42.9</v>
      </c>
      <c r="Q54" s="33"/>
      <c r="R54" s="33"/>
    </row>
    <row r="55" spans="1:18" ht="15.5" x14ac:dyDescent="0.35">
      <c r="A55" s="26">
        <v>48</v>
      </c>
      <c r="B55" s="48" t="s">
        <v>81</v>
      </c>
      <c r="C55" s="37" t="s">
        <v>82</v>
      </c>
      <c r="D55" s="26" t="s">
        <v>30</v>
      </c>
      <c r="E55" s="26"/>
      <c r="F55" s="27">
        <v>2</v>
      </c>
      <c r="G55" s="28">
        <v>67.500000000000028</v>
      </c>
      <c r="H55" s="35">
        <v>2.0833333333333333E-3</v>
      </c>
      <c r="I55" s="29">
        <v>7.4305555555555541E-2</v>
      </c>
      <c r="J55" s="23">
        <v>0.32708333333333306</v>
      </c>
      <c r="K55" s="23">
        <v>0.44027777777777749</v>
      </c>
      <c r="L55" s="23">
        <v>0.54999999999999971</v>
      </c>
      <c r="M55" s="23">
        <f t="shared" si="0"/>
        <v>0.65208333333333313</v>
      </c>
      <c r="N55" s="23">
        <v>0.71666666666666634</v>
      </c>
      <c r="O55" s="23">
        <f t="shared" si="1"/>
        <v>0.80347222222222192</v>
      </c>
      <c r="P55" s="38"/>
      <c r="Q55" s="33"/>
      <c r="R55" s="33"/>
    </row>
    <row r="56" spans="1:18" ht="15.5" x14ac:dyDescent="0.35">
      <c r="A56" s="26">
        <v>49</v>
      </c>
      <c r="B56" s="22" t="s">
        <v>83</v>
      </c>
      <c r="C56" s="37" t="s">
        <v>84</v>
      </c>
      <c r="D56" s="26" t="s">
        <v>30</v>
      </c>
      <c r="E56" s="26"/>
      <c r="F56" s="27">
        <v>1</v>
      </c>
      <c r="G56" s="28">
        <v>68.500000000000028</v>
      </c>
      <c r="H56" s="35">
        <v>1.3888888888888889E-3</v>
      </c>
      <c r="I56" s="29">
        <v>7.5694444444444425E-2</v>
      </c>
      <c r="J56" s="23">
        <v>0.32847222222222194</v>
      </c>
      <c r="K56" s="23">
        <v>0.44166666666666637</v>
      </c>
      <c r="L56" s="23">
        <v>0.5513888888888886</v>
      </c>
      <c r="M56" s="23">
        <f t="shared" si="0"/>
        <v>0.65347222222222201</v>
      </c>
      <c r="N56" s="23">
        <v>0.71805555555555522</v>
      </c>
      <c r="O56" s="23">
        <f t="shared" si="1"/>
        <v>0.80486111111111081</v>
      </c>
      <c r="P56" s="38"/>
      <c r="Q56" s="33"/>
      <c r="R56" s="33"/>
    </row>
    <row r="57" spans="1:18" ht="15.5" x14ac:dyDescent="0.35">
      <c r="A57" s="26">
        <v>50</v>
      </c>
      <c r="B57" s="22" t="s">
        <v>85</v>
      </c>
      <c r="C57" s="49">
        <v>1397</v>
      </c>
      <c r="D57" s="26" t="s">
        <v>30</v>
      </c>
      <c r="E57" s="26"/>
      <c r="F57" s="27">
        <v>0.4</v>
      </c>
      <c r="G57" s="28">
        <v>68.900000000000034</v>
      </c>
      <c r="H57" s="35">
        <v>1.3888888888888889E-3</v>
      </c>
      <c r="I57" s="29">
        <v>7.7083333333333309E-2</v>
      </c>
      <c r="J57" s="23">
        <v>0.32986111111111083</v>
      </c>
      <c r="K57" s="23">
        <v>0.44305555555555526</v>
      </c>
      <c r="L57" s="23">
        <v>0.55277777777777748</v>
      </c>
      <c r="M57" s="23">
        <f t="shared" si="0"/>
        <v>0.65486111111111089</v>
      </c>
      <c r="N57" s="23">
        <v>0.71944444444444411</v>
      </c>
      <c r="O57" s="23">
        <f t="shared" si="1"/>
        <v>0.80624999999999969</v>
      </c>
      <c r="P57" s="38"/>
      <c r="Q57" s="50"/>
      <c r="R57" s="50"/>
    </row>
    <row r="58" spans="1:18" ht="14.4" customHeight="1" x14ac:dyDescent="0.35">
      <c r="A58" s="26">
        <v>51</v>
      </c>
      <c r="B58" s="26" t="s">
        <v>86</v>
      </c>
      <c r="C58" s="37" t="s">
        <v>87</v>
      </c>
      <c r="D58" s="26" t="s">
        <v>30</v>
      </c>
      <c r="E58" s="26"/>
      <c r="F58" s="27">
        <v>0.5</v>
      </c>
      <c r="G58" s="28">
        <v>69.400000000000034</v>
      </c>
      <c r="H58" s="35">
        <v>1.3888888888888889E-3</v>
      </c>
      <c r="I58" s="29">
        <v>7.8472222222222193E-2</v>
      </c>
      <c r="J58" s="23">
        <v>0.33124999999999971</v>
      </c>
      <c r="K58" s="23">
        <v>0.44444444444444442</v>
      </c>
      <c r="L58" s="23">
        <v>0.55416666666666636</v>
      </c>
      <c r="M58" s="23">
        <f t="shared" si="0"/>
        <v>0.65624999999999978</v>
      </c>
      <c r="N58" s="23">
        <v>0.72083333333333299</v>
      </c>
      <c r="O58" s="23">
        <f t="shared" si="1"/>
        <v>0.80763888888888857</v>
      </c>
      <c r="P58" s="38"/>
      <c r="Q58" s="50"/>
      <c r="R58" s="50"/>
    </row>
    <row r="59" spans="1:18" ht="15.65" customHeight="1" x14ac:dyDescent="0.35">
      <c r="A59" s="86" t="s">
        <v>88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50"/>
      <c r="R59" s="50"/>
    </row>
    <row r="60" spans="1:18" ht="15.5" x14ac:dyDescent="0.35">
      <c r="A60" s="87" t="s">
        <v>89</v>
      </c>
      <c r="B60" s="87"/>
      <c r="C60" s="51" t="s">
        <v>90</v>
      </c>
      <c r="D60" s="51"/>
      <c r="E60" s="51"/>
      <c r="F60" s="51"/>
      <c r="G60" s="51"/>
      <c r="H60" s="51" t="s">
        <v>91</v>
      </c>
      <c r="I60" s="51"/>
      <c r="J60" s="51"/>
      <c r="K60" s="51"/>
      <c r="L60" s="51"/>
      <c r="M60" s="51"/>
      <c r="N60" s="52"/>
      <c r="O60" s="52"/>
      <c r="P60" s="53"/>
      <c r="Q60" s="50"/>
      <c r="R60" s="50"/>
    </row>
    <row r="61" spans="1:18" ht="15.5" x14ac:dyDescent="0.35">
      <c r="A61" s="54" t="s">
        <v>92</v>
      </c>
      <c r="B61" s="55"/>
      <c r="C61" s="88" t="s">
        <v>93</v>
      </c>
      <c r="D61" s="88"/>
      <c r="E61" s="88"/>
      <c r="F61" s="88"/>
      <c r="G61" s="88"/>
      <c r="H61" s="51" t="s">
        <v>94</v>
      </c>
      <c r="I61" s="51"/>
      <c r="J61" s="51"/>
      <c r="K61" s="51"/>
      <c r="L61" s="51"/>
      <c r="M61" s="51"/>
      <c r="N61" s="52"/>
      <c r="O61" s="52"/>
      <c r="P61" s="53"/>
      <c r="Q61" s="33"/>
      <c r="R61" s="33"/>
    </row>
    <row r="62" spans="1:18" ht="15.5" x14ac:dyDescent="0.35">
      <c r="A62" s="54" t="s">
        <v>95</v>
      </c>
      <c r="B62" s="51"/>
      <c r="C62" s="88"/>
      <c r="D62" s="88"/>
      <c r="E62" s="88"/>
      <c r="F62" s="88"/>
      <c r="G62" s="88"/>
      <c r="H62" s="56"/>
      <c r="I62" s="56"/>
      <c r="J62" s="56"/>
      <c r="K62" s="56"/>
      <c r="L62" s="51"/>
      <c r="M62" s="51"/>
      <c r="N62" s="53"/>
      <c r="O62" s="53"/>
      <c r="P62" s="53"/>
      <c r="Q62" s="33"/>
      <c r="R62" s="33"/>
    </row>
    <row r="63" spans="1:18" ht="15.5" x14ac:dyDescent="0.35">
      <c r="A63" s="51" t="s">
        <v>96</v>
      </c>
      <c r="B63" s="51"/>
      <c r="C63" s="57"/>
      <c r="D63" s="57"/>
      <c r="E63" s="57"/>
      <c r="F63" s="58"/>
      <c r="G63" s="58"/>
      <c r="H63" s="57"/>
      <c r="I63" s="57"/>
      <c r="J63" s="57"/>
      <c r="K63" s="57"/>
      <c r="L63" s="57"/>
      <c r="M63" s="57"/>
      <c r="N63" s="57"/>
      <c r="O63" s="57"/>
      <c r="P63" s="57"/>
      <c r="Q63" s="33"/>
      <c r="R63" s="33"/>
    </row>
    <row r="64" spans="1:18" ht="15.5" x14ac:dyDescent="0.35">
      <c r="A64" s="59" t="s">
        <v>97</v>
      </c>
      <c r="B64" s="59"/>
      <c r="C64" s="60"/>
      <c r="D64" s="60"/>
      <c r="E64" s="60"/>
      <c r="F64" s="60"/>
      <c r="G64" s="60"/>
      <c r="H64" s="61"/>
      <c r="I64" s="61"/>
      <c r="J64" s="61"/>
      <c r="K64" s="61"/>
      <c r="L64" s="60"/>
      <c r="M64" s="60"/>
      <c r="N64" s="5"/>
      <c r="O64" s="5"/>
      <c r="P64" s="5"/>
      <c r="Q64" s="1"/>
      <c r="R64" s="1"/>
    </row>
    <row r="65" spans="1:18" x14ac:dyDescent="0.35">
      <c r="A65" s="5"/>
      <c r="B65" s="60"/>
      <c r="C65" s="60"/>
      <c r="D65" s="60"/>
      <c r="E65" s="60"/>
      <c r="F65" s="60"/>
      <c r="G65" s="60"/>
      <c r="H65" s="61"/>
      <c r="I65" s="61"/>
      <c r="J65" s="61"/>
      <c r="K65" s="61"/>
      <c r="L65" s="60"/>
      <c r="M65" s="60"/>
      <c r="N65" s="5"/>
      <c r="O65" s="5"/>
      <c r="P65" s="5"/>
      <c r="Q65" s="1"/>
      <c r="R65" s="1"/>
    </row>
    <row r="66" spans="1:18" x14ac:dyDescent="0.35">
      <c r="M66"/>
      <c r="O66"/>
    </row>
    <row r="67" spans="1:18" x14ac:dyDescent="0.35">
      <c r="M67"/>
      <c r="O67"/>
    </row>
    <row r="68" spans="1:18" x14ac:dyDescent="0.35">
      <c r="M68"/>
      <c r="O68"/>
    </row>
    <row r="69" spans="1:18" x14ac:dyDescent="0.35">
      <c r="M69"/>
      <c r="O69"/>
    </row>
    <row r="70" spans="1:18" x14ac:dyDescent="0.35">
      <c r="M70"/>
      <c r="O70"/>
    </row>
    <row r="71" spans="1:18" x14ac:dyDescent="0.35">
      <c r="M71"/>
      <c r="O71"/>
    </row>
    <row r="72" spans="1:18" x14ac:dyDescent="0.35">
      <c r="M72"/>
      <c r="O72"/>
    </row>
    <row r="73" spans="1:18" x14ac:dyDescent="0.35">
      <c r="M73"/>
      <c r="O73"/>
    </row>
    <row r="74" spans="1:18" x14ac:dyDescent="0.35">
      <c r="M74"/>
      <c r="O74"/>
    </row>
    <row r="75" spans="1:18" x14ac:dyDescent="0.35">
      <c r="M75"/>
      <c r="O75"/>
    </row>
    <row r="76" spans="1:18" x14ac:dyDescent="0.35">
      <c r="M76"/>
      <c r="O76"/>
    </row>
    <row r="77" spans="1:18" x14ac:dyDescent="0.35">
      <c r="M77"/>
      <c r="O77"/>
    </row>
    <row r="78" spans="1:18" x14ac:dyDescent="0.35">
      <c r="M78"/>
      <c r="O78"/>
    </row>
    <row r="79" spans="1:18" x14ac:dyDescent="0.35">
      <c r="M79"/>
      <c r="O79"/>
    </row>
    <row r="80" spans="1:18" x14ac:dyDescent="0.35">
      <c r="M80"/>
      <c r="O80"/>
    </row>
    <row r="81" spans="13:15" x14ac:dyDescent="0.35">
      <c r="M81"/>
      <c r="O81"/>
    </row>
    <row r="82" spans="13:15" x14ac:dyDescent="0.35">
      <c r="M82"/>
      <c r="O82"/>
    </row>
    <row r="83" spans="13:15" x14ac:dyDescent="0.35">
      <c r="M83"/>
      <c r="O83"/>
    </row>
    <row r="84" spans="13:15" x14ac:dyDescent="0.35">
      <c r="M84"/>
      <c r="O84"/>
    </row>
    <row r="85" spans="13:15" x14ac:dyDescent="0.35">
      <c r="M85"/>
      <c r="O85"/>
    </row>
    <row r="86" spans="13:15" x14ac:dyDescent="0.35">
      <c r="M86"/>
      <c r="O86"/>
    </row>
    <row r="87" spans="13:15" x14ac:dyDescent="0.35">
      <c r="M87"/>
      <c r="O87"/>
    </row>
    <row r="88" spans="13:15" x14ac:dyDescent="0.35">
      <c r="M88"/>
      <c r="O88"/>
    </row>
    <row r="89" spans="13:15" x14ac:dyDescent="0.35">
      <c r="M89"/>
      <c r="O89"/>
    </row>
    <row r="90" spans="13:15" x14ac:dyDescent="0.35">
      <c r="M90"/>
      <c r="O90"/>
    </row>
    <row r="91" spans="13:15" x14ac:dyDescent="0.35">
      <c r="M91"/>
      <c r="O91"/>
    </row>
    <row r="92" spans="13:15" x14ac:dyDescent="0.35">
      <c r="M92"/>
      <c r="O92"/>
    </row>
    <row r="93" spans="13:15" x14ac:dyDescent="0.35">
      <c r="M93"/>
      <c r="O93"/>
    </row>
    <row r="94" spans="13:15" x14ac:dyDescent="0.35">
      <c r="M94"/>
      <c r="O94"/>
    </row>
    <row r="95" spans="13:15" x14ac:dyDescent="0.35">
      <c r="M95"/>
      <c r="O95"/>
    </row>
    <row r="96" spans="13:15" x14ac:dyDescent="0.35">
      <c r="M96"/>
      <c r="O96"/>
    </row>
    <row r="97" spans="13:15" x14ac:dyDescent="0.35">
      <c r="M97"/>
      <c r="O97"/>
    </row>
    <row r="98" spans="13:15" x14ac:dyDescent="0.35">
      <c r="M98"/>
      <c r="O98"/>
    </row>
    <row r="99" spans="13:15" x14ac:dyDescent="0.35">
      <c r="M99"/>
      <c r="O99"/>
    </row>
    <row r="100" spans="13:15" x14ac:dyDescent="0.35">
      <c r="M100"/>
      <c r="O100"/>
    </row>
    <row r="101" spans="13:15" x14ac:dyDescent="0.35">
      <c r="M101"/>
      <c r="O101"/>
    </row>
    <row r="102" spans="13:15" x14ac:dyDescent="0.35">
      <c r="M102"/>
      <c r="O102"/>
    </row>
    <row r="103" spans="13:15" x14ac:dyDescent="0.35">
      <c r="M103"/>
      <c r="O103"/>
    </row>
    <row r="104" spans="13:15" x14ac:dyDescent="0.35">
      <c r="M104"/>
      <c r="O104"/>
    </row>
    <row r="105" spans="13:15" x14ac:dyDescent="0.35">
      <c r="M105"/>
      <c r="O105"/>
    </row>
    <row r="106" spans="13:15" x14ac:dyDescent="0.35">
      <c r="M106"/>
      <c r="O106"/>
    </row>
    <row r="107" spans="13:15" x14ac:dyDescent="0.35">
      <c r="M107"/>
      <c r="O107"/>
    </row>
    <row r="108" spans="13:15" x14ac:dyDescent="0.35">
      <c r="M108"/>
      <c r="O108"/>
    </row>
    <row r="109" spans="13:15" x14ac:dyDescent="0.35">
      <c r="M109"/>
      <c r="O109"/>
    </row>
    <row r="110" spans="13:15" x14ac:dyDescent="0.35">
      <c r="M110"/>
      <c r="O110"/>
    </row>
    <row r="111" spans="13:15" x14ac:dyDescent="0.35">
      <c r="M111"/>
      <c r="O111"/>
    </row>
    <row r="112" spans="13:15" x14ac:dyDescent="0.35">
      <c r="M112"/>
      <c r="O112"/>
    </row>
    <row r="113" spans="13:15" x14ac:dyDescent="0.35">
      <c r="M113"/>
      <c r="O113"/>
    </row>
  </sheetData>
  <mergeCells count="12">
    <mergeCell ref="C61:G62"/>
    <mergeCell ref="F4:G4"/>
    <mergeCell ref="A5:A7"/>
    <mergeCell ref="C5:C7"/>
    <mergeCell ref="D5:D7"/>
    <mergeCell ref="F5:F7"/>
    <mergeCell ref="G5:G7"/>
    <mergeCell ref="H5:H7"/>
    <mergeCell ref="I5:I7"/>
    <mergeCell ref="P5:P7"/>
    <mergeCell ref="A59:P59"/>
    <mergeCell ref="A60:B60"/>
  </mergeCells>
  <pageMargins left="0.70866141732283472" right="0.70866141732283472" top="0.74803149606299213" bottom="0.74803149606299213" header="0.31496062992125984" footer="0.31496062992125984"/>
  <pageSetup paperSize="9"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0"/>
  <sheetViews>
    <sheetView topLeftCell="A40" zoomScale="80" zoomScaleNormal="80" workbookViewId="0">
      <selection activeCell="E46" sqref="E46"/>
    </sheetView>
  </sheetViews>
  <sheetFormatPr defaultRowHeight="14.5" x14ac:dyDescent="0.35"/>
  <cols>
    <col min="2" max="2" width="38.6328125" customWidth="1"/>
    <col min="13" max="13" width="8.7265625" style="62"/>
    <col min="15" max="15" width="8.7265625" style="62"/>
  </cols>
  <sheetData>
    <row r="1" spans="1:18" ht="15.5" x14ac:dyDescent="0.35">
      <c r="A1" s="63"/>
      <c r="B1" s="64" t="s">
        <v>0</v>
      </c>
      <c r="C1" s="57"/>
      <c r="D1" s="57"/>
      <c r="E1" s="57"/>
      <c r="F1" s="58"/>
      <c r="G1" s="58"/>
      <c r="H1" s="57"/>
      <c r="I1" s="57"/>
      <c r="J1" s="57"/>
      <c r="K1" s="57"/>
      <c r="L1" s="57"/>
      <c r="M1" s="57"/>
      <c r="N1" s="57"/>
      <c r="O1" s="57"/>
      <c r="P1" s="57"/>
      <c r="Q1" s="33"/>
      <c r="R1" s="33"/>
    </row>
    <row r="2" spans="1:18" ht="15.5" x14ac:dyDescent="0.35">
      <c r="A2" s="65"/>
      <c r="B2" s="64" t="s">
        <v>1</v>
      </c>
      <c r="C2" s="64"/>
      <c r="D2" s="64"/>
      <c r="E2" s="64"/>
      <c r="F2" s="66"/>
      <c r="G2" s="66"/>
      <c r="H2" s="57"/>
      <c r="I2" s="57"/>
      <c r="J2" s="57"/>
      <c r="K2" s="57"/>
      <c r="L2" s="57"/>
      <c r="M2" s="57"/>
      <c r="N2" s="57"/>
      <c r="O2" s="57"/>
      <c r="P2" s="57"/>
      <c r="Q2" s="33"/>
      <c r="R2" s="33"/>
    </row>
    <row r="3" spans="1:18" ht="15.5" x14ac:dyDescent="0.35">
      <c r="A3" s="65"/>
      <c r="B3" s="64" t="s">
        <v>2</v>
      </c>
      <c r="C3" s="64"/>
      <c r="D3" s="64"/>
      <c r="E3" s="64"/>
      <c r="F3" s="66"/>
      <c r="G3" s="66"/>
      <c r="H3" s="57"/>
      <c r="I3" s="57"/>
      <c r="J3" s="57"/>
      <c r="K3" s="57"/>
      <c r="L3" s="57"/>
      <c r="M3" s="57"/>
      <c r="N3" s="57"/>
      <c r="O3" s="57"/>
      <c r="P3" s="57"/>
      <c r="Q3" s="33"/>
      <c r="R3" s="33"/>
    </row>
    <row r="4" spans="1:18" ht="15.5" x14ac:dyDescent="0.35">
      <c r="A4" s="65"/>
      <c r="B4" s="67" t="s">
        <v>3</v>
      </c>
      <c r="C4" s="67"/>
      <c r="D4" s="67"/>
      <c r="E4" s="67"/>
      <c r="F4" s="100"/>
      <c r="G4" s="100"/>
      <c r="H4" s="57"/>
      <c r="I4" s="57"/>
      <c r="J4" s="57"/>
      <c r="K4" s="57"/>
      <c r="L4" s="57"/>
      <c r="M4" s="57"/>
      <c r="N4" s="57"/>
      <c r="O4" s="57"/>
      <c r="P4" s="57"/>
      <c r="Q4" s="1"/>
      <c r="R4" s="1"/>
    </row>
    <row r="5" spans="1:18" ht="14.4" customHeight="1" x14ac:dyDescent="0.35">
      <c r="A5" s="101" t="s">
        <v>4</v>
      </c>
      <c r="B5" s="8" t="s">
        <v>5</v>
      </c>
      <c r="C5" s="83" t="s">
        <v>98</v>
      </c>
      <c r="D5" s="83" t="s">
        <v>7</v>
      </c>
      <c r="E5" s="68"/>
      <c r="F5" s="93" t="s">
        <v>8</v>
      </c>
      <c r="G5" s="81" t="s">
        <v>9</v>
      </c>
      <c r="H5" s="81" t="s">
        <v>10</v>
      </c>
      <c r="I5" s="82" t="s">
        <v>11</v>
      </c>
      <c r="J5" s="10" t="s">
        <v>12</v>
      </c>
      <c r="K5" s="10" t="s">
        <v>13</v>
      </c>
      <c r="L5" s="11" t="s">
        <v>13</v>
      </c>
      <c r="M5" s="11" t="s">
        <v>14</v>
      </c>
      <c r="N5" s="11" t="s">
        <v>12</v>
      </c>
      <c r="O5" s="12" t="s">
        <v>14</v>
      </c>
      <c r="P5" s="83" t="s">
        <v>15</v>
      </c>
      <c r="Q5" s="1"/>
      <c r="R5" s="1"/>
    </row>
    <row r="6" spans="1:18" ht="23" x14ac:dyDescent="0.35">
      <c r="A6" s="102"/>
      <c r="B6" s="8" t="s">
        <v>16</v>
      </c>
      <c r="C6" s="104"/>
      <c r="D6" s="84"/>
      <c r="E6" s="69" t="s">
        <v>17</v>
      </c>
      <c r="F6" s="96"/>
      <c r="G6" s="81"/>
      <c r="H6" s="81"/>
      <c r="I6" s="82"/>
      <c r="J6" s="15" t="s">
        <v>18</v>
      </c>
      <c r="K6" s="15" t="s">
        <v>18</v>
      </c>
      <c r="L6" s="16" t="s">
        <v>18</v>
      </c>
      <c r="M6" s="16" t="s">
        <v>18</v>
      </c>
      <c r="N6" s="16" t="s">
        <v>18</v>
      </c>
      <c r="O6" s="16" t="s">
        <v>18</v>
      </c>
      <c r="P6" s="84"/>
      <c r="Q6" s="1"/>
      <c r="R6" s="1"/>
    </row>
    <row r="7" spans="1:18" ht="15.5" x14ac:dyDescent="0.35">
      <c r="A7" s="103"/>
      <c r="B7" s="8" t="s">
        <v>19</v>
      </c>
      <c r="C7" s="105"/>
      <c r="D7" s="85"/>
      <c r="E7" s="70"/>
      <c r="F7" s="97"/>
      <c r="G7" s="81"/>
      <c r="H7" s="81"/>
      <c r="I7" s="82"/>
      <c r="J7" s="15">
        <v>3042</v>
      </c>
      <c r="K7" s="15">
        <v>3043</v>
      </c>
      <c r="L7" s="15">
        <v>3044</v>
      </c>
      <c r="M7" s="15">
        <v>3052</v>
      </c>
      <c r="N7" s="15">
        <v>3045</v>
      </c>
      <c r="O7" s="71">
        <v>3053</v>
      </c>
      <c r="P7" s="85"/>
      <c r="Q7" s="1"/>
      <c r="R7" s="1"/>
    </row>
    <row r="8" spans="1:18" ht="15.5" x14ac:dyDescent="0.35">
      <c r="A8" s="18">
        <v>1</v>
      </c>
      <c r="B8" s="26" t="s">
        <v>86</v>
      </c>
      <c r="C8" s="72" t="s">
        <v>99</v>
      </c>
      <c r="D8" s="73" t="s">
        <v>30</v>
      </c>
      <c r="E8" s="73"/>
      <c r="F8" s="22">
        <v>0</v>
      </c>
      <c r="G8" s="22">
        <v>0</v>
      </c>
      <c r="H8" s="23">
        <v>0</v>
      </c>
      <c r="I8" s="23">
        <v>0</v>
      </c>
      <c r="J8" s="23">
        <v>0.3444444444444445</v>
      </c>
      <c r="K8" s="23">
        <v>0.47916666666666669</v>
      </c>
      <c r="L8" s="23">
        <v>0.60625000000000007</v>
      </c>
      <c r="M8" s="23">
        <v>0.66666666666666663</v>
      </c>
      <c r="N8" s="23">
        <v>0.7597222222222223</v>
      </c>
      <c r="O8" s="24">
        <v>0.83888888888888891</v>
      </c>
      <c r="P8" s="25"/>
      <c r="Q8" s="1"/>
      <c r="R8" s="1"/>
    </row>
    <row r="9" spans="1:18" ht="15.5" x14ac:dyDescent="0.35">
      <c r="A9" s="26">
        <v>2</v>
      </c>
      <c r="B9" s="22" t="s">
        <v>85</v>
      </c>
      <c r="C9" s="74">
        <v>1394</v>
      </c>
      <c r="D9" s="73" t="s">
        <v>30</v>
      </c>
      <c r="E9" s="73"/>
      <c r="F9" s="27">
        <v>0.5</v>
      </c>
      <c r="G9" s="28">
        <v>0.5</v>
      </c>
      <c r="H9" s="23">
        <v>1.3888888888888889E-3</v>
      </c>
      <c r="I9" s="29">
        <v>1.3888888888888889E-3</v>
      </c>
      <c r="J9" s="23">
        <v>0.34583333333333338</v>
      </c>
      <c r="K9" s="23">
        <v>0.48055555555555557</v>
      </c>
      <c r="L9" s="23">
        <v>0.60763888888888895</v>
      </c>
      <c r="M9" s="23">
        <f>SUM(M8+H9)</f>
        <v>0.66805555555555551</v>
      </c>
      <c r="N9" s="23">
        <v>0.76111111111111118</v>
      </c>
      <c r="O9" s="23">
        <f>SUM(O8+H9)</f>
        <v>0.84027777777777779</v>
      </c>
      <c r="P9" s="30"/>
      <c r="Q9" s="1"/>
      <c r="R9" s="1"/>
    </row>
    <row r="10" spans="1:18" ht="15.5" x14ac:dyDescent="0.35">
      <c r="A10" s="26">
        <v>3</v>
      </c>
      <c r="B10" s="22" t="s">
        <v>83</v>
      </c>
      <c r="C10" s="75" t="s">
        <v>100</v>
      </c>
      <c r="D10" s="73" t="s">
        <v>30</v>
      </c>
      <c r="E10" s="73"/>
      <c r="F10" s="27">
        <v>0.5</v>
      </c>
      <c r="G10" s="28">
        <v>1</v>
      </c>
      <c r="H10" s="23">
        <v>1.3888888888888889E-3</v>
      </c>
      <c r="I10" s="29">
        <v>2.7777777777777779E-3</v>
      </c>
      <c r="J10" s="23">
        <v>0.34722222222222227</v>
      </c>
      <c r="K10" s="23">
        <v>0.48194444444444445</v>
      </c>
      <c r="L10" s="23">
        <v>0.60902777777777783</v>
      </c>
      <c r="M10" s="23">
        <f>SUM(M9+H10)</f>
        <v>0.6694444444444444</v>
      </c>
      <c r="N10" s="23">
        <v>0.76250000000000007</v>
      </c>
      <c r="O10" s="23">
        <f t="shared" ref="O10:O58" si="0">SUM(O9+H10)</f>
        <v>0.84166666666666667</v>
      </c>
      <c r="P10" s="30"/>
      <c r="Q10" s="1"/>
      <c r="R10" s="1"/>
    </row>
    <row r="11" spans="1:18" ht="15.5" x14ac:dyDescent="0.35">
      <c r="A11" s="26">
        <v>4</v>
      </c>
      <c r="B11" s="48" t="s">
        <v>81</v>
      </c>
      <c r="C11" s="72" t="s">
        <v>101</v>
      </c>
      <c r="D11" s="73" t="s">
        <v>30</v>
      </c>
      <c r="E11" s="73"/>
      <c r="F11" s="27">
        <v>0.8</v>
      </c>
      <c r="G11" s="28">
        <v>1.8</v>
      </c>
      <c r="H11" s="23">
        <v>1.3888888888888889E-3</v>
      </c>
      <c r="I11" s="29">
        <v>4.1666666666666666E-3</v>
      </c>
      <c r="J11" s="23">
        <v>0.34861111111111115</v>
      </c>
      <c r="K11" s="23">
        <v>0.48333333333333334</v>
      </c>
      <c r="L11" s="23" t="s">
        <v>102</v>
      </c>
      <c r="M11" s="23" t="s">
        <v>102</v>
      </c>
      <c r="N11" s="23">
        <v>0.76388888888888895</v>
      </c>
      <c r="O11" s="23">
        <f t="shared" si="0"/>
        <v>0.84305555555555556</v>
      </c>
      <c r="P11" s="30"/>
      <c r="Q11" s="1"/>
      <c r="R11" s="1"/>
    </row>
    <row r="12" spans="1:18" ht="15.5" x14ac:dyDescent="0.35">
      <c r="A12" s="26">
        <v>5</v>
      </c>
      <c r="B12" s="48" t="s">
        <v>79</v>
      </c>
      <c r="C12" s="72" t="s">
        <v>103</v>
      </c>
      <c r="D12" s="73" t="s">
        <v>30</v>
      </c>
      <c r="E12" s="73"/>
      <c r="F12" s="27">
        <v>2.4</v>
      </c>
      <c r="G12" s="28">
        <v>4.2</v>
      </c>
      <c r="H12" s="23">
        <v>2.7777777777777779E-3</v>
      </c>
      <c r="I12" s="29">
        <v>6.9444444444444441E-3</v>
      </c>
      <c r="J12" s="23">
        <v>0.35138888888888892</v>
      </c>
      <c r="K12" s="23">
        <v>0.4861111111111111</v>
      </c>
      <c r="L12" s="23">
        <v>0.61319444444444449</v>
      </c>
      <c r="M12" s="23">
        <v>0.67361111111111116</v>
      </c>
      <c r="N12" s="23">
        <v>0.76666666666666672</v>
      </c>
      <c r="O12" s="23">
        <f t="shared" si="0"/>
        <v>0.84583333333333333</v>
      </c>
      <c r="P12" s="30"/>
      <c r="Q12" s="1"/>
      <c r="R12" s="1"/>
    </row>
    <row r="13" spans="1:18" ht="15.5" x14ac:dyDescent="0.35">
      <c r="A13" s="26">
        <v>6</v>
      </c>
      <c r="B13" s="22" t="s">
        <v>104</v>
      </c>
      <c r="C13" s="72"/>
      <c r="D13" s="73" t="s">
        <v>77</v>
      </c>
      <c r="E13" s="73"/>
      <c r="F13" s="27">
        <v>4.4000000000000004</v>
      </c>
      <c r="G13" s="28">
        <v>8.6000000000000014</v>
      </c>
      <c r="H13" s="23">
        <v>5.5555555555555558E-3</v>
      </c>
      <c r="I13" s="29">
        <v>1.2500000000000001E-2</v>
      </c>
      <c r="J13" s="23">
        <v>0.35694444444444445</v>
      </c>
      <c r="K13" s="23">
        <v>0.49166666666666664</v>
      </c>
      <c r="L13" s="23">
        <v>0.61875000000000002</v>
      </c>
      <c r="M13" s="23">
        <f>SUM(M12+H13)</f>
        <v>0.6791666666666667</v>
      </c>
      <c r="N13" s="23">
        <v>0.77222222222222225</v>
      </c>
      <c r="O13" s="23">
        <f t="shared" si="0"/>
        <v>0.85138888888888886</v>
      </c>
      <c r="P13" s="32">
        <v>33</v>
      </c>
      <c r="Q13" s="1"/>
      <c r="R13" s="1"/>
    </row>
    <row r="14" spans="1:18" ht="15.5" x14ac:dyDescent="0.35">
      <c r="A14" s="26">
        <v>7</v>
      </c>
      <c r="B14" s="39" t="s">
        <v>105</v>
      </c>
      <c r="C14" s="72"/>
      <c r="D14" s="73" t="s">
        <v>77</v>
      </c>
      <c r="E14" s="73"/>
      <c r="F14" s="27">
        <v>0.5</v>
      </c>
      <c r="G14" s="28">
        <v>9.1000000000000014</v>
      </c>
      <c r="H14" s="23">
        <v>6.9444444444444447E-4</v>
      </c>
      <c r="I14" s="29">
        <v>1.3194444444444444E-2</v>
      </c>
      <c r="J14" s="23">
        <v>0.3576388888888889</v>
      </c>
      <c r="K14" s="23">
        <v>0.49236111111111108</v>
      </c>
      <c r="L14" s="23">
        <v>0.61944444444444446</v>
      </c>
      <c r="M14" s="23">
        <f>SUM(M13+H14)</f>
        <v>0.67986111111111114</v>
      </c>
      <c r="N14" s="23">
        <v>0.7729166666666667</v>
      </c>
      <c r="O14" s="23">
        <f t="shared" si="0"/>
        <v>0.8520833333333333</v>
      </c>
      <c r="P14" s="30"/>
      <c r="Q14" s="1"/>
      <c r="R14" s="1"/>
    </row>
    <row r="15" spans="1:18" ht="31" x14ac:dyDescent="0.35">
      <c r="A15" s="26">
        <v>8</v>
      </c>
      <c r="B15" s="36" t="s">
        <v>106</v>
      </c>
      <c r="C15" s="72" t="s">
        <v>57</v>
      </c>
      <c r="D15" s="73" t="s">
        <v>26</v>
      </c>
      <c r="E15" s="73">
        <v>702</v>
      </c>
      <c r="F15" s="27">
        <v>0.6</v>
      </c>
      <c r="G15" s="28">
        <v>9.7000000000000011</v>
      </c>
      <c r="H15" s="23">
        <v>6.9444444444444447E-4</v>
      </c>
      <c r="I15" s="29">
        <v>1.3888888888888888E-2</v>
      </c>
      <c r="J15" s="23">
        <v>0.35833333333333334</v>
      </c>
      <c r="K15" s="23">
        <v>0.49305555555555552</v>
      </c>
      <c r="L15" s="23">
        <v>0.62013888888888891</v>
      </c>
      <c r="M15" s="23">
        <f t="shared" ref="M15:M58" si="1">SUM(M14+H15)</f>
        <v>0.68055555555555558</v>
      </c>
      <c r="N15" s="23">
        <v>0.77361111111111114</v>
      </c>
      <c r="O15" s="23">
        <f t="shared" si="0"/>
        <v>0.85277777777777775</v>
      </c>
      <c r="P15" s="30"/>
      <c r="Q15" s="1"/>
      <c r="R15" s="1"/>
    </row>
    <row r="16" spans="1:18" ht="31" x14ac:dyDescent="0.35">
      <c r="A16" s="26">
        <v>9</v>
      </c>
      <c r="B16" s="36" t="s">
        <v>107</v>
      </c>
      <c r="C16" s="72" t="s">
        <v>108</v>
      </c>
      <c r="D16" s="73" t="s">
        <v>26</v>
      </c>
      <c r="E16" s="73">
        <v>702</v>
      </c>
      <c r="F16" s="27">
        <v>0.8</v>
      </c>
      <c r="G16" s="28">
        <v>10.500000000000002</v>
      </c>
      <c r="H16" s="23">
        <v>1.3888888888888889E-3</v>
      </c>
      <c r="I16" s="29">
        <v>1.5277777777777777E-2</v>
      </c>
      <c r="J16" s="23">
        <v>0.35972222222222222</v>
      </c>
      <c r="K16" s="23">
        <v>0.49444444444444441</v>
      </c>
      <c r="L16" s="23">
        <v>0.62152777777777779</v>
      </c>
      <c r="M16" s="23">
        <f t="shared" si="1"/>
        <v>0.68194444444444446</v>
      </c>
      <c r="N16" s="23">
        <v>0.77500000000000002</v>
      </c>
      <c r="O16" s="23">
        <f t="shared" si="0"/>
        <v>0.85416666666666663</v>
      </c>
      <c r="P16" s="30"/>
      <c r="Q16" s="1"/>
      <c r="R16" s="1"/>
    </row>
    <row r="17" spans="1:18" ht="31" x14ac:dyDescent="0.35">
      <c r="A17" s="26">
        <v>10</v>
      </c>
      <c r="B17" s="36" t="s">
        <v>109</v>
      </c>
      <c r="C17" s="72" t="s">
        <v>110</v>
      </c>
      <c r="D17" s="73" t="s">
        <v>26</v>
      </c>
      <c r="E17" s="73">
        <v>702</v>
      </c>
      <c r="F17" s="27">
        <v>0.7</v>
      </c>
      <c r="G17" s="28">
        <v>11.200000000000001</v>
      </c>
      <c r="H17" s="23">
        <v>1.3888888888888889E-3</v>
      </c>
      <c r="I17" s="29">
        <v>1.6666666666666666E-2</v>
      </c>
      <c r="J17" s="23">
        <v>0.3611111111111111</v>
      </c>
      <c r="K17" s="23">
        <v>0.49583333333333329</v>
      </c>
      <c r="L17" s="23">
        <v>0.62291666666666667</v>
      </c>
      <c r="M17" s="23">
        <f t="shared" si="1"/>
        <v>0.68333333333333335</v>
      </c>
      <c r="N17" s="23">
        <v>0.77638888888888891</v>
      </c>
      <c r="O17" s="23">
        <f t="shared" si="0"/>
        <v>0.85555555555555551</v>
      </c>
      <c r="P17" s="30"/>
      <c r="Q17" s="1"/>
      <c r="R17" s="1"/>
    </row>
    <row r="18" spans="1:18" ht="15.5" x14ac:dyDescent="0.35">
      <c r="A18" s="26">
        <v>11</v>
      </c>
      <c r="B18" s="36" t="s">
        <v>111</v>
      </c>
      <c r="C18" s="72" t="s">
        <v>112</v>
      </c>
      <c r="D18" s="73" t="s">
        <v>26</v>
      </c>
      <c r="E18" s="73">
        <v>702</v>
      </c>
      <c r="F18" s="27">
        <v>1.7</v>
      </c>
      <c r="G18" s="28">
        <v>12.9</v>
      </c>
      <c r="H18" s="23">
        <v>1.3888888888888889E-3</v>
      </c>
      <c r="I18" s="29">
        <v>1.8055555555555554E-2</v>
      </c>
      <c r="J18" s="23">
        <v>0.36249999999999999</v>
      </c>
      <c r="K18" s="23">
        <v>0.49722222222222218</v>
      </c>
      <c r="L18" s="23">
        <v>0.62430555555555556</v>
      </c>
      <c r="M18" s="23">
        <f t="shared" si="1"/>
        <v>0.68472222222222223</v>
      </c>
      <c r="N18" s="23">
        <v>0.77777777777777779</v>
      </c>
      <c r="O18" s="23">
        <f t="shared" si="0"/>
        <v>0.8569444444444444</v>
      </c>
      <c r="P18" s="30"/>
      <c r="Q18" s="1"/>
      <c r="R18" s="1"/>
    </row>
    <row r="19" spans="1:18" ht="15.5" x14ac:dyDescent="0.35">
      <c r="A19" s="26">
        <v>12</v>
      </c>
      <c r="B19" s="36" t="s">
        <v>113</v>
      </c>
      <c r="C19" s="72" t="s">
        <v>114</v>
      </c>
      <c r="D19" s="73" t="s">
        <v>26</v>
      </c>
      <c r="E19" s="73">
        <v>702</v>
      </c>
      <c r="F19" s="27">
        <v>1</v>
      </c>
      <c r="G19" s="28">
        <v>13.9</v>
      </c>
      <c r="H19" s="23">
        <v>1.3888888888888889E-3</v>
      </c>
      <c r="I19" s="29">
        <v>1.9444444444444441E-2</v>
      </c>
      <c r="J19" s="23">
        <v>0.36388888888888887</v>
      </c>
      <c r="K19" s="23">
        <v>0.49861111111111106</v>
      </c>
      <c r="L19" s="23">
        <v>0.62569444444444444</v>
      </c>
      <c r="M19" s="23">
        <f t="shared" si="1"/>
        <v>0.68611111111111112</v>
      </c>
      <c r="N19" s="23">
        <v>0.77916666666666667</v>
      </c>
      <c r="O19" s="23">
        <f t="shared" si="0"/>
        <v>0.85833333333333328</v>
      </c>
      <c r="P19" s="30"/>
      <c r="Q19" s="1"/>
      <c r="R19" s="1"/>
    </row>
    <row r="20" spans="1:18" ht="15.5" x14ac:dyDescent="0.35">
      <c r="A20" s="26">
        <v>13</v>
      </c>
      <c r="B20" s="26" t="s">
        <v>68</v>
      </c>
      <c r="C20" s="72" t="s">
        <v>115</v>
      </c>
      <c r="D20" s="73" t="s">
        <v>26</v>
      </c>
      <c r="E20" s="73">
        <v>702</v>
      </c>
      <c r="F20" s="27">
        <v>1.6</v>
      </c>
      <c r="G20" s="28">
        <v>15.5</v>
      </c>
      <c r="H20" s="35">
        <v>1.3888888888888889E-3</v>
      </c>
      <c r="I20" s="29">
        <v>2.0833333333333329E-2</v>
      </c>
      <c r="J20" s="23">
        <v>0.36527777777777776</v>
      </c>
      <c r="K20" s="23">
        <v>0.49999999999999994</v>
      </c>
      <c r="L20" s="23">
        <v>0.62708333333333333</v>
      </c>
      <c r="M20" s="23">
        <f t="shared" si="1"/>
        <v>0.6875</v>
      </c>
      <c r="N20" s="23">
        <v>0.78055555555555556</v>
      </c>
      <c r="O20" s="23">
        <f t="shared" si="0"/>
        <v>0.85972222222222217</v>
      </c>
      <c r="P20" s="30"/>
      <c r="Q20" s="1"/>
      <c r="R20" s="1"/>
    </row>
    <row r="21" spans="1:18" ht="15.5" x14ac:dyDescent="0.35">
      <c r="A21" s="26">
        <v>14</v>
      </c>
      <c r="B21" s="26" t="s">
        <v>67</v>
      </c>
      <c r="C21" s="75" t="s">
        <v>116</v>
      </c>
      <c r="D21" s="73" t="s">
        <v>26</v>
      </c>
      <c r="E21" s="73">
        <v>702</v>
      </c>
      <c r="F21" s="27">
        <v>1.1000000000000001</v>
      </c>
      <c r="G21" s="28">
        <v>16.600000000000001</v>
      </c>
      <c r="H21" s="35">
        <v>1.3888888888888889E-3</v>
      </c>
      <c r="I21" s="29">
        <v>2.2222222222222216E-2</v>
      </c>
      <c r="J21" s="23">
        <v>0.36666666666666664</v>
      </c>
      <c r="K21" s="23">
        <v>0.50138888888888888</v>
      </c>
      <c r="L21" s="23">
        <v>0.62847222222222221</v>
      </c>
      <c r="M21" s="23">
        <f t="shared" si="1"/>
        <v>0.68888888888888888</v>
      </c>
      <c r="N21" s="23">
        <v>0.78194444444444444</v>
      </c>
      <c r="O21" s="23">
        <f t="shared" si="0"/>
        <v>0.86111111111111105</v>
      </c>
      <c r="P21" s="30"/>
      <c r="Q21" s="1"/>
      <c r="R21" s="1"/>
    </row>
    <row r="22" spans="1:18" ht="15.5" x14ac:dyDescent="0.35">
      <c r="A22" s="26">
        <v>15</v>
      </c>
      <c r="B22" s="22" t="s">
        <v>117</v>
      </c>
      <c r="C22" s="72" t="s">
        <v>118</v>
      </c>
      <c r="D22" s="73" t="s">
        <v>30</v>
      </c>
      <c r="E22" s="73"/>
      <c r="F22" s="27">
        <v>3</v>
      </c>
      <c r="G22" s="28">
        <v>19.600000000000001</v>
      </c>
      <c r="H22" s="35">
        <v>2.7777777777777779E-3</v>
      </c>
      <c r="I22" s="29">
        <v>2.4999999999999994E-2</v>
      </c>
      <c r="J22" s="23">
        <v>0.36944444444444441</v>
      </c>
      <c r="K22" s="23">
        <v>0.50416666666666665</v>
      </c>
      <c r="L22" s="23">
        <v>0.63124999999999998</v>
      </c>
      <c r="M22" s="23">
        <f t="shared" si="1"/>
        <v>0.69166666666666665</v>
      </c>
      <c r="N22" s="23">
        <v>0.78472222222222221</v>
      </c>
      <c r="O22" s="23">
        <f t="shared" si="0"/>
        <v>0.86388888888888882</v>
      </c>
      <c r="P22" s="32">
        <v>45</v>
      </c>
      <c r="Q22" s="1"/>
      <c r="R22" s="1"/>
    </row>
    <row r="23" spans="1:18" ht="15.5" x14ac:dyDescent="0.35">
      <c r="A23" s="26">
        <v>16</v>
      </c>
      <c r="B23" s="26" t="s">
        <v>119</v>
      </c>
      <c r="C23" s="72" t="s">
        <v>120</v>
      </c>
      <c r="D23" s="73" t="s">
        <v>30</v>
      </c>
      <c r="E23" s="73"/>
      <c r="F23" s="27">
        <v>1.1000000000000001</v>
      </c>
      <c r="G23" s="28">
        <v>20.700000000000003</v>
      </c>
      <c r="H23" s="35">
        <v>1.3888888888888889E-3</v>
      </c>
      <c r="I23" s="29">
        <v>2.6388888888888882E-2</v>
      </c>
      <c r="J23" s="23">
        <v>0.37083333333333329</v>
      </c>
      <c r="K23" s="23">
        <v>0.50555555555555554</v>
      </c>
      <c r="L23" s="23">
        <v>0.63263888888888886</v>
      </c>
      <c r="M23" s="23">
        <f t="shared" si="1"/>
        <v>0.69305555555555554</v>
      </c>
      <c r="N23" s="23">
        <v>0.78611111111111109</v>
      </c>
      <c r="O23" s="23">
        <f t="shared" si="0"/>
        <v>0.8652777777777777</v>
      </c>
      <c r="P23" s="38"/>
      <c r="Q23" s="1"/>
      <c r="R23" s="1"/>
    </row>
    <row r="24" spans="1:18" ht="15.5" x14ac:dyDescent="0.35">
      <c r="A24" s="26">
        <v>17</v>
      </c>
      <c r="B24" s="36" t="s">
        <v>121</v>
      </c>
      <c r="C24" s="72" t="s">
        <v>122</v>
      </c>
      <c r="D24" s="73" t="s">
        <v>30</v>
      </c>
      <c r="E24" s="73"/>
      <c r="F24" s="27">
        <v>3.2</v>
      </c>
      <c r="G24" s="28">
        <v>23.900000000000002</v>
      </c>
      <c r="H24" s="35">
        <v>2.7777777777777779E-3</v>
      </c>
      <c r="I24" s="29">
        <v>2.916666666666666E-2</v>
      </c>
      <c r="J24" s="23">
        <v>0.37361111111111106</v>
      </c>
      <c r="K24" s="23">
        <v>0.5083333333333333</v>
      </c>
      <c r="L24" s="23">
        <v>0.63541666666666663</v>
      </c>
      <c r="M24" s="23">
        <f t="shared" si="1"/>
        <v>0.6958333333333333</v>
      </c>
      <c r="N24" s="23">
        <v>0.78888888888888886</v>
      </c>
      <c r="O24" s="23">
        <f t="shared" si="0"/>
        <v>0.86805555555555547</v>
      </c>
      <c r="P24" s="32">
        <v>48</v>
      </c>
      <c r="Q24" s="1"/>
      <c r="R24" s="1"/>
    </row>
    <row r="25" spans="1:18" ht="15.5" x14ac:dyDescent="0.35">
      <c r="A25" s="26">
        <v>18</v>
      </c>
      <c r="B25" s="26" t="s">
        <v>123</v>
      </c>
      <c r="C25" s="75" t="s">
        <v>124</v>
      </c>
      <c r="D25" s="73" t="s">
        <v>30</v>
      </c>
      <c r="E25" s="73"/>
      <c r="F25" s="27">
        <v>0.9</v>
      </c>
      <c r="G25" s="28">
        <v>24.8</v>
      </c>
      <c r="H25" s="35">
        <v>1.3888888888888889E-3</v>
      </c>
      <c r="I25" s="29">
        <v>3.0555555555555548E-2</v>
      </c>
      <c r="J25" s="23">
        <v>0.37499999999999994</v>
      </c>
      <c r="K25" s="23">
        <v>0.50972222222222219</v>
      </c>
      <c r="L25" s="23">
        <v>0.63680555555555551</v>
      </c>
      <c r="M25" s="23">
        <f t="shared" si="1"/>
        <v>0.69722222222222219</v>
      </c>
      <c r="N25" s="23">
        <v>0.79027777777777775</v>
      </c>
      <c r="O25" s="23">
        <f t="shared" si="0"/>
        <v>0.86944444444444435</v>
      </c>
      <c r="P25" s="30"/>
      <c r="Q25" s="1"/>
      <c r="R25" s="1"/>
    </row>
    <row r="26" spans="1:18" ht="15.5" x14ac:dyDescent="0.35">
      <c r="A26" s="26">
        <v>19</v>
      </c>
      <c r="B26" s="26" t="s">
        <v>61</v>
      </c>
      <c r="C26" s="75" t="s">
        <v>125</v>
      </c>
      <c r="D26" s="73" t="s">
        <v>30</v>
      </c>
      <c r="E26" s="73"/>
      <c r="F26" s="27">
        <v>0.6</v>
      </c>
      <c r="G26" s="28">
        <v>25.400000000000002</v>
      </c>
      <c r="H26" s="35">
        <v>6.9444444444444447E-4</v>
      </c>
      <c r="I26" s="29">
        <v>3.1249999999999993E-2</v>
      </c>
      <c r="J26" s="23">
        <v>0.37569444444444439</v>
      </c>
      <c r="K26" s="23">
        <v>0.51041666666666663</v>
      </c>
      <c r="L26" s="23">
        <v>0.63749999999999996</v>
      </c>
      <c r="M26" s="23">
        <f t="shared" si="1"/>
        <v>0.69791666666666663</v>
      </c>
      <c r="N26" s="23">
        <v>0.79097222222222219</v>
      </c>
      <c r="O26" s="23">
        <f t="shared" si="0"/>
        <v>0.8701388888888888</v>
      </c>
      <c r="P26" s="30"/>
      <c r="Q26" s="1"/>
      <c r="R26" s="1"/>
    </row>
    <row r="27" spans="1:18" ht="15.5" x14ac:dyDescent="0.35">
      <c r="A27" s="26">
        <v>20</v>
      </c>
      <c r="B27" s="26" t="s">
        <v>126</v>
      </c>
      <c r="C27" s="75" t="s">
        <v>127</v>
      </c>
      <c r="D27" s="73" t="s">
        <v>30</v>
      </c>
      <c r="E27" s="73"/>
      <c r="F27" s="27">
        <v>0.6</v>
      </c>
      <c r="G27" s="28">
        <v>26.000000000000004</v>
      </c>
      <c r="H27" s="35">
        <v>6.9444444444444447E-4</v>
      </c>
      <c r="I27" s="29">
        <v>3.1944444444444435E-2</v>
      </c>
      <c r="J27" s="23">
        <v>0.37638888888888883</v>
      </c>
      <c r="K27" s="23">
        <v>0.51111111111111107</v>
      </c>
      <c r="L27" s="23">
        <v>0.6381944444444444</v>
      </c>
      <c r="M27" s="23">
        <f t="shared" si="1"/>
        <v>0.69861111111111107</v>
      </c>
      <c r="N27" s="23">
        <v>0.79166666666666663</v>
      </c>
      <c r="O27" s="23">
        <f t="shared" si="0"/>
        <v>0.87083333333333324</v>
      </c>
      <c r="P27" s="30"/>
      <c r="Q27" s="1"/>
      <c r="R27" s="1"/>
    </row>
    <row r="28" spans="1:18" ht="15.5" x14ac:dyDescent="0.35">
      <c r="A28" s="26">
        <v>21</v>
      </c>
      <c r="B28" s="26" t="s">
        <v>128</v>
      </c>
      <c r="C28" s="75" t="s">
        <v>129</v>
      </c>
      <c r="D28" s="73" t="s">
        <v>30</v>
      </c>
      <c r="E28" s="73"/>
      <c r="F28" s="27">
        <v>1.5</v>
      </c>
      <c r="G28" s="28">
        <v>27.500000000000004</v>
      </c>
      <c r="H28" s="35">
        <v>1.3888888888888889E-3</v>
      </c>
      <c r="I28" s="29">
        <v>3.3333333333333326E-2</v>
      </c>
      <c r="J28" s="23">
        <v>0.37777777777777771</v>
      </c>
      <c r="K28" s="23">
        <v>0.51249999999999996</v>
      </c>
      <c r="L28" s="23">
        <v>0.63958333333333328</v>
      </c>
      <c r="M28" s="23">
        <f t="shared" si="1"/>
        <v>0.7</v>
      </c>
      <c r="N28" s="23">
        <v>0.79305555555555551</v>
      </c>
      <c r="O28" s="23">
        <f t="shared" si="0"/>
        <v>0.87222222222222212</v>
      </c>
      <c r="P28" s="30"/>
      <c r="Q28" s="1"/>
      <c r="R28" s="1"/>
    </row>
    <row r="29" spans="1:18" ht="15.5" x14ac:dyDescent="0.35">
      <c r="A29" s="26">
        <v>22</v>
      </c>
      <c r="B29" s="22" t="s">
        <v>58</v>
      </c>
      <c r="C29" s="75" t="s">
        <v>130</v>
      </c>
      <c r="D29" s="73" t="s">
        <v>30</v>
      </c>
      <c r="E29" s="73"/>
      <c r="F29" s="27">
        <v>0.9</v>
      </c>
      <c r="G29" s="28">
        <v>28.400000000000002</v>
      </c>
      <c r="H29" s="35">
        <v>1.3888888888888889E-3</v>
      </c>
      <c r="I29" s="29">
        <v>3.4722222222222217E-2</v>
      </c>
      <c r="J29" s="23">
        <v>0.3791666666666666</v>
      </c>
      <c r="K29" s="23">
        <v>0.51388888888888884</v>
      </c>
      <c r="L29" s="23">
        <v>0.64097222222222217</v>
      </c>
      <c r="M29" s="23">
        <f t="shared" si="1"/>
        <v>0.70138888888888884</v>
      </c>
      <c r="N29" s="23">
        <v>0.7944444444444444</v>
      </c>
      <c r="O29" s="23">
        <f t="shared" si="0"/>
        <v>0.87361111111111101</v>
      </c>
      <c r="P29" s="30"/>
      <c r="Q29" s="1"/>
      <c r="R29" s="1"/>
    </row>
    <row r="30" spans="1:18" ht="15.5" x14ac:dyDescent="0.35">
      <c r="A30" s="26">
        <v>23</v>
      </c>
      <c r="B30" s="26" t="s">
        <v>131</v>
      </c>
      <c r="C30" s="75" t="s">
        <v>132</v>
      </c>
      <c r="D30" s="73" t="s">
        <v>26</v>
      </c>
      <c r="E30" s="73">
        <v>708</v>
      </c>
      <c r="F30" s="27">
        <v>0.8</v>
      </c>
      <c r="G30" s="28">
        <v>29.200000000000003</v>
      </c>
      <c r="H30" s="35">
        <v>1.3888888888888889E-3</v>
      </c>
      <c r="I30" s="29">
        <v>3.6111111111111108E-2</v>
      </c>
      <c r="J30" s="23">
        <v>0.38055555555555548</v>
      </c>
      <c r="K30" s="23">
        <v>0.51527777777777772</v>
      </c>
      <c r="L30" s="23">
        <v>0.64236111111111105</v>
      </c>
      <c r="M30" s="23">
        <f t="shared" si="1"/>
        <v>0.70277777777777772</v>
      </c>
      <c r="N30" s="23">
        <v>0.79583333333333328</v>
      </c>
      <c r="O30" s="23">
        <f t="shared" si="0"/>
        <v>0.87499999999999989</v>
      </c>
      <c r="P30" s="30"/>
      <c r="Q30" s="1"/>
      <c r="R30" s="1"/>
    </row>
    <row r="31" spans="1:18" ht="15.5" x14ac:dyDescent="0.35">
      <c r="A31" s="26">
        <v>24</v>
      </c>
      <c r="B31" s="22" t="s">
        <v>56</v>
      </c>
      <c r="C31" s="75" t="s">
        <v>133</v>
      </c>
      <c r="D31" s="73" t="s">
        <v>26</v>
      </c>
      <c r="E31" s="73">
        <v>708</v>
      </c>
      <c r="F31" s="27">
        <v>1.8</v>
      </c>
      <c r="G31" s="28">
        <v>31.000000000000004</v>
      </c>
      <c r="H31" s="35">
        <v>2.0833333333333333E-3</v>
      </c>
      <c r="I31" s="29">
        <v>3.8194444444444441E-2</v>
      </c>
      <c r="J31" s="23">
        <v>0.38263888888888881</v>
      </c>
      <c r="K31" s="23">
        <v>0.51736111111111105</v>
      </c>
      <c r="L31" s="23">
        <v>0.64444444444444438</v>
      </c>
      <c r="M31" s="23">
        <f t="shared" si="1"/>
        <v>0.70486111111111105</v>
      </c>
      <c r="N31" s="23">
        <v>0.79791666666666661</v>
      </c>
      <c r="O31" s="23">
        <f t="shared" si="0"/>
        <v>0.87708333333333321</v>
      </c>
      <c r="P31" s="30"/>
      <c r="Q31" s="1"/>
      <c r="R31" s="1"/>
    </row>
    <row r="32" spans="1:18" ht="15.5" x14ac:dyDescent="0.35">
      <c r="A32" s="26">
        <v>25</v>
      </c>
      <c r="B32" s="26" t="s">
        <v>55</v>
      </c>
      <c r="C32" s="75" t="s">
        <v>134</v>
      </c>
      <c r="D32" s="73" t="s">
        <v>30</v>
      </c>
      <c r="E32" s="73"/>
      <c r="F32" s="27">
        <v>1</v>
      </c>
      <c r="G32" s="28">
        <v>32</v>
      </c>
      <c r="H32" s="35">
        <v>1.3888888888888889E-3</v>
      </c>
      <c r="I32" s="29">
        <v>3.9583333333333331E-2</v>
      </c>
      <c r="J32" s="23">
        <v>0.38402777777777769</v>
      </c>
      <c r="K32" s="23">
        <v>0.51874999999999993</v>
      </c>
      <c r="L32" s="23">
        <v>0.64583333333333326</v>
      </c>
      <c r="M32" s="23">
        <f t="shared" si="1"/>
        <v>0.70624999999999993</v>
      </c>
      <c r="N32" s="23">
        <v>0.79930555555555549</v>
      </c>
      <c r="O32" s="23">
        <f t="shared" si="0"/>
        <v>0.8784722222222221</v>
      </c>
      <c r="P32" s="30"/>
      <c r="Q32" s="1"/>
      <c r="R32" s="1"/>
    </row>
    <row r="33" spans="1:18" ht="15.5" x14ac:dyDescent="0.35">
      <c r="A33" s="26">
        <v>26</v>
      </c>
      <c r="B33" s="26" t="s">
        <v>135</v>
      </c>
      <c r="C33" s="75" t="s">
        <v>136</v>
      </c>
      <c r="D33" s="73" t="s">
        <v>30</v>
      </c>
      <c r="E33" s="73"/>
      <c r="F33" s="27">
        <v>0.7</v>
      </c>
      <c r="G33" s="28">
        <v>32.700000000000003</v>
      </c>
      <c r="H33" s="35">
        <v>6.9444444444444447E-4</v>
      </c>
      <c r="I33" s="29">
        <v>4.0277777777777773E-2</v>
      </c>
      <c r="J33" s="23">
        <v>0.38472222222222213</v>
      </c>
      <c r="K33" s="23">
        <v>0.51944444444444438</v>
      </c>
      <c r="L33" s="23">
        <v>0.6465277777777777</v>
      </c>
      <c r="M33" s="23">
        <f t="shared" si="1"/>
        <v>0.70694444444444438</v>
      </c>
      <c r="N33" s="23">
        <v>0.79999999999999993</v>
      </c>
      <c r="O33" s="23">
        <f t="shared" si="0"/>
        <v>0.87916666666666654</v>
      </c>
      <c r="P33" s="30"/>
      <c r="Q33" s="1"/>
      <c r="R33" s="1"/>
    </row>
    <row r="34" spans="1:18" ht="15.5" x14ac:dyDescent="0.35">
      <c r="A34" s="26">
        <v>27</v>
      </c>
      <c r="B34" s="26" t="s">
        <v>137</v>
      </c>
      <c r="C34" s="75" t="s">
        <v>138</v>
      </c>
      <c r="D34" s="73" t="s">
        <v>30</v>
      </c>
      <c r="E34" s="73"/>
      <c r="F34" s="27">
        <v>0.4</v>
      </c>
      <c r="G34" s="28">
        <v>33.1</v>
      </c>
      <c r="H34" s="35">
        <v>6.9444444444444447E-4</v>
      </c>
      <c r="I34" s="29">
        <v>4.0972222222222215E-2</v>
      </c>
      <c r="J34" s="23">
        <v>0.38541666666666657</v>
      </c>
      <c r="K34" s="23">
        <v>0.52013888888888882</v>
      </c>
      <c r="L34" s="23">
        <v>0.64722222222222214</v>
      </c>
      <c r="M34" s="23">
        <f t="shared" si="1"/>
        <v>0.70763888888888882</v>
      </c>
      <c r="N34" s="23">
        <v>0.80069444444444438</v>
      </c>
      <c r="O34" s="23">
        <f t="shared" si="0"/>
        <v>0.87986111111111098</v>
      </c>
      <c r="P34" s="30"/>
      <c r="Q34" s="1"/>
      <c r="R34" s="1"/>
    </row>
    <row r="35" spans="1:18" ht="15.5" x14ac:dyDescent="0.35">
      <c r="A35" s="26">
        <v>28</v>
      </c>
      <c r="B35" s="39" t="s">
        <v>139</v>
      </c>
      <c r="C35" s="75" t="s">
        <v>57</v>
      </c>
      <c r="D35" s="73" t="s">
        <v>23</v>
      </c>
      <c r="E35" s="73"/>
      <c r="F35" s="27">
        <v>1.8</v>
      </c>
      <c r="G35" s="28">
        <v>34.9</v>
      </c>
      <c r="H35" s="35">
        <v>2.0833333333333333E-3</v>
      </c>
      <c r="I35" s="29">
        <v>4.3055555555555548E-2</v>
      </c>
      <c r="J35" s="23">
        <v>0.3874999999999999</v>
      </c>
      <c r="K35" s="23">
        <v>0.52222222222222214</v>
      </c>
      <c r="L35" s="23">
        <v>0.64930555555555547</v>
      </c>
      <c r="M35" s="23">
        <f t="shared" si="1"/>
        <v>0.70972222222222214</v>
      </c>
      <c r="N35" s="23">
        <v>0.8027777777777777</v>
      </c>
      <c r="O35" s="23">
        <f t="shared" si="0"/>
        <v>0.88194444444444431</v>
      </c>
      <c r="P35" s="30"/>
      <c r="Q35" s="1"/>
      <c r="R35" s="1"/>
    </row>
    <row r="36" spans="1:18" ht="15.5" x14ac:dyDescent="0.35">
      <c r="A36" s="26">
        <v>29</v>
      </c>
      <c r="B36" s="36" t="s">
        <v>49</v>
      </c>
      <c r="C36" s="72" t="s">
        <v>50</v>
      </c>
      <c r="D36" s="73" t="s">
        <v>23</v>
      </c>
      <c r="E36" s="73"/>
      <c r="F36" s="27">
        <v>2.1</v>
      </c>
      <c r="G36" s="28">
        <v>37</v>
      </c>
      <c r="H36" s="35">
        <v>2.0833333333333333E-3</v>
      </c>
      <c r="I36" s="29">
        <v>4.5138888888888881E-2</v>
      </c>
      <c r="J36" s="23">
        <v>0.38958333333333323</v>
      </c>
      <c r="K36" s="23">
        <v>0.52430555555555547</v>
      </c>
      <c r="L36" s="23">
        <v>0.6513888888888888</v>
      </c>
      <c r="M36" s="23">
        <f t="shared" si="1"/>
        <v>0.71180555555555547</v>
      </c>
      <c r="N36" s="23">
        <v>0.80486111111111103</v>
      </c>
      <c r="O36" s="23">
        <f t="shared" si="0"/>
        <v>0.88402777777777763</v>
      </c>
      <c r="P36" s="30"/>
      <c r="Q36" s="1"/>
      <c r="R36" s="1"/>
    </row>
    <row r="37" spans="1:18" ht="15.5" x14ac:dyDescent="0.35">
      <c r="A37" s="26">
        <v>30</v>
      </c>
      <c r="B37" s="36" t="s">
        <v>47</v>
      </c>
      <c r="C37" s="72" t="s">
        <v>48</v>
      </c>
      <c r="D37" s="73" t="s">
        <v>23</v>
      </c>
      <c r="E37" s="73"/>
      <c r="F37" s="27">
        <v>0.5</v>
      </c>
      <c r="G37" s="28">
        <v>37.5</v>
      </c>
      <c r="H37" s="35">
        <v>6.9444444444444447E-4</v>
      </c>
      <c r="I37" s="29">
        <v>4.5833333333333323E-2</v>
      </c>
      <c r="J37" s="23">
        <v>0.39027777777777767</v>
      </c>
      <c r="K37" s="23">
        <v>0.52499999999999991</v>
      </c>
      <c r="L37" s="23">
        <v>0.65208333333333324</v>
      </c>
      <c r="M37" s="23">
        <f t="shared" si="1"/>
        <v>0.71249999999999991</v>
      </c>
      <c r="N37" s="23">
        <v>0.80555555555555547</v>
      </c>
      <c r="O37" s="23">
        <f t="shared" si="0"/>
        <v>0.88472222222222208</v>
      </c>
      <c r="P37" s="30"/>
      <c r="Q37" s="1"/>
      <c r="R37" s="1"/>
    </row>
    <row r="38" spans="1:18" ht="15.5" x14ac:dyDescent="0.35">
      <c r="A38" s="26">
        <v>31</v>
      </c>
      <c r="B38" s="36" t="s">
        <v>45</v>
      </c>
      <c r="C38" s="72" t="s">
        <v>46</v>
      </c>
      <c r="D38" s="73" t="s">
        <v>23</v>
      </c>
      <c r="E38" s="73"/>
      <c r="F38" s="27">
        <v>1.5</v>
      </c>
      <c r="G38" s="28">
        <v>39</v>
      </c>
      <c r="H38" s="35">
        <v>2.0833333333333333E-3</v>
      </c>
      <c r="I38" s="29">
        <v>4.7916666666666656E-2</v>
      </c>
      <c r="J38" s="23">
        <v>0.39236111111111099</v>
      </c>
      <c r="K38" s="23">
        <v>0.52708333333333324</v>
      </c>
      <c r="L38" s="23">
        <v>0.65416666666666656</v>
      </c>
      <c r="M38" s="23">
        <f t="shared" si="1"/>
        <v>0.71458333333333324</v>
      </c>
      <c r="N38" s="23">
        <v>0.8076388888888888</v>
      </c>
      <c r="O38" s="23">
        <f t="shared" si="0"/>
        <v>0.8868055555555554</v>
      </c>
      <c r="P38" s="42"/>
      <c r="Q38" s="1"/>
      <c r="R38" s="1"/>
    </row>
    <row r="39" spans="1:18" ht="15.5" x14ac:dyDescent="0.35">
      <c r="A39" s="26">
        <v>32</v>
      </c>
      <c r="B39" s="26" t="s">
        <v>140</v>
      </c>
      <c r="C39" s="19">
        <v>385</v>
      </c>
      <c r="D39" s="73" t="s">
        <v>30</v>
      </c>
      <c r="E39" s="73"/>
      <c r="F39" s="27">
        <v>1.5</v>
      </c>
      <c r="G39" s="28">
        <v>40.5</v>
      </c>
      <c r="H39" s="35">
        <v>1.3888888888888889E-3</v>
      </c>
      <c r="I39" s="29">
        <v>4.9305555555555547E-2</v>
      </c>
      <c r="J39" s="23">
        <v>0.39374999999999988</v>
      </c>
      <c r="K39" s="23">
        <v>0.52847222222222212</v>
      </c>
      <c r="L39" s="23">
        <v>0.65555555555555545</v>
      </c>
      <c r="M39" s="23">
        <f t="shared" si="1"/>
        <v>0.71597222222222212</v>
      </c>
      <c r="N39" s="23">
        <v>0.80902777777777768</v>
      </c>
      <c r="O39" s="23">
        <f t="shared" si="0"/>
        <v>0.88819444444444429</v>
      </c>
      <c r="P39" s="42"/>
      <c r="Q39" s="1"/>
      <c r="R39" s="1"/>
    </row>
    <row r="40" spans="1:18" ht="15.5" x14ac:dyDescent="0.35">
      <c r="A40" s="26">
        <v>33</v>
      </c>
      <c r="B40" s="26" t="s">
        <v>141</v>
      </c>
      <c r="C40" s="19">
        <v>387</v>
      </c>
      <c r="D40" s="73" t="s">
        <v>30</v>
      </c>
      <c r="E40" s="73"/>
      <c r="F40" s="27">
        <v>1</v>
      </c>
      <c r="G40" s="28">
        <v>41.5</v>
      </c>
      <c r="H40" s="35">
        <v>1.3888888888888889E-3</v>
      </c>
      <c r="I40" s="29">
        <v>5.0694444444444438E-2</v>
      </c>
      <c r="J40" s="23">
        <v>0.39513888888888876</v>
      </c>
      <c r="K40" s="23">
        <v>0.52986111111111101</v>
      </c>
      <c r="L40" s="23">
        <v>0.65694444444444433</v>
      </c>
      <c r="M40" s="23">
        <f t="shared" si="1"/>
        <v>0.71736111111111101</v>
      </c>
      <c r="N40" s="23">
        <v>0.81041666666666656</v>
      </c>
      <c r="O40" s="23">
        <f t="shared" si="0"/>
        <v>0.88958333333333317</v>
      </c>
      <c r="P40" s="42"/>
      <c r="Q40" s="1"/>
      <c r="R40" s="1"/>
    </row>
    <row r="41" spans="1:18" ht="15.5" x14ac:dyDescent="0.35">
      <c r="A41" s="26">
        <v>34</v>
      </c>
      <c r="B41" s="36" t="s">
        <v>142</v>
      </c>
      <c r="C41" s="19">
        <v>383</v>
      </c>
      <c r="D41" s="73" t="s">
        <v>30</v>
      </c>
      <c r="E41" s="73"/>
      <c r="F41" s="26">
        <v>1.7</v>
      </c>
      <c r="G41" s="28">
        <v>43.2</v>
      </c>
      <c r="H41" s="35">
        <v>2.0833333333333333E-3</v>
      </c>
      <c r="I41" s="29">
        <v>5.2777777777777771E-2</v>
      </c>
      <c r="J41" s="23">
        <v>0.39722222222222209</v>
      </c>
      <c r="K41" s="23">
        <v>0.53194444444444433</v>
      </c>
      <c r="L41" s="23">
        <v>0.65902777777777766</v>
      </c>
      <c r="M41" s="23">
        <f t="shared" si="1"/>
        <v>0.71944444444444433</v>
      </c>
      <c r="N41" s="23">
        <v>0.81249999999999989</v>
      </c>
      <c r="O41" s="23">
        <f t="shared" si="0"/>
        <v>0.8916666666666665</v>
      </c>
      <c r="P41" s="42"/>
      <c r="Q41" s="1"/>
      <c r="R41" s="1"/>
    </row>
    <row r="42" spans="1:18" ht="15.5" x14ac:dyDescent="0.35">
      <c r="A42" s="26">
        <v>35</v>
      </c>
      <c r="B42" s="36" t="s">
        <v>41</v>
      </c>
      <c r="C42" s="72" t="s">
        <v>143</v>
      </c>
      <c r="D42" s="73" t="s">
        <v>30</v>
      </c>
      <c r="E42" s="73"/>
      <c r="F42" s="27">
        <v>2.2000000000000002</v>
      </c>
      <c r="G42" s="28">
        <v>45.400000000000006</v>
      </c>
      <c r="H42" s="35">
        <v>2.0833333333333333E-3</v>
      </c>
      <c r="I42" s="29">
        <v>5.4861111111111104E-2</v>
      </c>
      <c r="J42" s="23">
        <v>0.39930555555555541</v>
      </c>
      <c r="K42" s="23">
        <v>0.53402777777777766</v>
      </c>
      <c r="L42" s="23">
        <v>0.66111111111111098</v>
      </c>
      <c r="M42" s="23">
        <f t="shared" si="1"/>
        <v>0.72152777777777766</v>
      </c>
      <c r="N42" s="23">
        <v>0.81458333333333321</v>
      </c>
      <c r="O42" s="23">
        <f t="shared" si="0"/>
        <v>0.89374999999999982</v>
      </c>
      <c r="P42" s="38"/>
      <c r="Q42" s="1"/>
      <c r="R42" s="1"/>
    </row>
    <row r="43" spans="1:18" ht="15.5" x14ac:dyDescent="0.35">
      <c r="A43" s="26"/>
      <c r="B43" s="36" t="s">
        <v>39</v>
      </c>
      <c r="C43" s="72" t="s">
        <v>40</v>
      </c>
      <c r="D43" s="73" t="s">
        <v>30</v>
      </c>
      <c r="E43" s="73"/>
      <c r="F43" s="27">
        <v>0.6</v>
      </c>
      <c r="G43" s="28">
        <v>46.000000000000007</v>
      </c>
      <c r="H43" s="35">
        <v>6.9444444444444447E-4</v>
      </c>
      <c r="I43" s="29">
        <v>5.5555555555555546E-2</v>
      </c>
      <c r="J43" s="23">
        <v>0.39999999999999986</v>
      </c>
      <c r="K43" s="23">
        <v>0.5347222222222221</v>
      </c>
      <c r="L43" s="23">
        <v>0.66180555555555542</v>
      </c>
      <c r="M43" s="23">
        <f t="shared" si="1"/>
        <v>0.7222222222222221</v>
      </c>
      <c r="N43" s="23">
        <v>0.81527777777777766</v>
      </c>
      <c r="O43" s="23">
        <f t="shared" si="0"/>
        <v>0.89444444444444426</v>
      </c>
      <c r="P43" s="38"/>
      <c r="Q43" s="1"/>
      <c r="R43" s="1"/>
    </row>
    <row r="44" spans="1:18" ht="15.5" x14ac:dyDescent="0.35">
      <c r="A44" s="26">
        <v>36</v>
      </c>
      <c r="B44" s="36" t="s">
        <v>38</v>
      </c>
      <c r="C44" s="72" t="s">
        <v>144</v>
      </c>
      <c r="D44" s="73" t="s">
        <v>30</v>
      </c>
      <c r="E44" s="73"/>
      <c r="F44" s="27">
        <v>2</v>
      </c>
      <c r="G44" s="28">
        <v>48.000000000000007</v>
      </c>
      <c r="H44" s="35">
        <v>1.3888888888888889E-3</v>
      </c>
      <c r="I44" s="29">
        <v>5.6944444444444436E-2</v>
      </c>
      <c r="J44" s="23">
        <v>0.40138888888888874</v>
      </c>
      <c r="K44" s="23">
        <v>0.53611111111111098</v>
      </c>
      <c r="L44" s="23">
        <v>0.66319444444444431</v>
      </c>
      <c r="M44" s="23">
        <f t="shared" si="1"/>
        <v>0.72361111111111098</v>
      </c>
      <c r="N44" s="23">
        <v>0.81666666666666654</v>
      </c>
      <c r="O44" s="23">
        <f t="shared" si="0"/>
        <v>0.89583333333333315</v>
      </c>
      <c r="P44" s="38"/>
      <c r="Q44" s="1"/>
      <c r="R44" s="1"/>
    </row>
    <row r="45" spans="1:18" ht="15.5" x14ac:dyDescent="0.35">
      <c r="A45" s="26">
        <v>37</v>
      </c>
      <c r="B45" s="36" t="s">
        <v>37</v>
      </c>
      <c r="C45" s="72" t="s">
        <v>145</v>
      </c>
      <c r="D45" s="73" t="s">
        <v>30</v>
      </c>
      <c r="E45" s="73"/>
      <c r="F45" s="27">
        <v>1</v>
      </c>
      <c r="G45" s="28">
        <v>49.000000000000007</v>
      </c>
      <c r="H45" s="35">
        <v>1.3888888888888889E-3</v>
      </c>
      <c r="I45" s="29">
        <v>5.8333333333333327E-2</v>
      </c>
      <c r="J45" s="23">
        <v>0.40277777777777762</v>
      </c>
      <c r="K45" s="23">
        <v>0.53749999999999987</v>
      </c>
      <c r="L45" s="23">
        <v>0.66458333333333319</v>
      </c>
      <c r="M45" s="23">
        <f t="shared" si="1"/>
        <v>0.72499999999999987</v>
      </c>
      <c r="N45" s="23">
        <v>0.81805555555555542</v>
      </c>
      <c r="O45" s="23">
        <f t="shared" si="0"/>
        <v>0.89722222222222203</v>
      </c>
      <c r="P45" s="38"/>
      <c r="Q45" s="1"/>
      <c r="R45" s="1"/>
    </row>
    <row r="46" spans="1:18" ht="15.5" x14ac:dyDescent="0.35">
      <c r="A46" s="26"/>
      <c r="B46" s="36" t="s">
        <v>36</v>
      </c>
      <c r="C46" s="72" t="s">
        <v>146</v>
      </c>
      <c r="D46" s="73" t="s">
        <v>30</v>
      </c>
      <c r="E46" s="73"/>
      <c r="F46" s="27">
        <v>1.1000000000000001</v>
      </c>
      <c r="G46" s="28">
        <v>50.100000000000009</v>
      </c>
      <c r="H46" s="35">
        <v>1.3888888888888889E-3</v>
      </c>
      <c r="I46" s="29">
        <v>5.9722222222222218E-2</v>
      </c>
      <c r="J46" s="23">
        <v>0.40416666666666651</v>
      </c>
      <c r="K46" s="23">
        <v>0.53888888888888875</v>
      </c>
      <c r="L46" s="23">
        <v>0.66597222222222208</v>
      </c>
      <c r="M46" s="23">
        <f t="shared" si="1"/>
        <v>0.72638888888888875</v>
      </c>
      <c r="N46" s="23">
        <v>0.81944444444444431</v>
      </c>
      <c r="O46" s="23">
        <f t="shared" si="0"/>
        <v>0.89861111111111092</v>
      </c>
      <c r="P46" s="38"/>
      <c r="Q46" s="1"/>
      <c r="R46" s="1"/>
    </row>
    <row r="47" spans="1:18" ht="15.5" x14ac:dyDescent="0.35">
      <c r="A47" s="26">
        <v>38</v>
      </c>
      <c r="B47" s="36" t="s">
        <v>35</v>
      </c>
      <c r="C47" s="72"/>
      <c r="D47" s="73" t="s">
        <v>23</v>
      </c>
      <c r="E47" s="73"/>
      <c r="F47" s="27">
        <v>1.8</v>
      </c>
      <c r="G47" s="28">
        <v>51.900000000000006</v>
      </c>
      <c r="H47" s="35">
        <v>1.3888888888888889E-3</v>
      </c>
      <c r="I47" s="29">
        <v>6.1111111111111109E-2</v>
      </c>
      <c r="J47" s="23">
        <v>0.40555555555555539</v>
      </c>
      <c r="K47" s="23">
        <v>0.54027777777777763</v>
      </c>
      <c r="L47" s="23">
        <v>0.66736111111111096</v>
      </c>
      <c r="M47" s="23">
        <f t="shared" si="1"/>
        <v>0.72777777777777763</v>
      </c>
      <c r="N47" s="23">
        <v>0.82083333333333319</v>
      </c>
      <c r="O47" s="23">
        <f t="shared" si="0"/>
        <v>0.8999999999999998</v>
      </c>
      <c r="P47" s="38"/>
      <c r="Q47" s="1"/>
      <c r="R47" s="1"/>
    </row>
    <row r="48" spans="1:18" ht="15.5" x14ac:dyDescent="0.35">
      <c r="A48" s="26">
        <v>39</v>
      </c>
      <c r="B48" s="36" t="s">
        <v>34</v>
      </c>
      <c r="C48" s="72"/>
      <c r="D48" s="73" t="s">
        <v>23</v>
      </c>
      <c r="E48" s="73"/>
      <c r="F48" s="27">
        <v>0.7</v>
      </c>
      <c r="G48" s="28">
        <v>52.600000000000009</v>
      </c>
      <c r="H48" s="35">
        <v>6.9444444444444447E-4</v>
      </c>
      <c r="I48" s="29">
        <v>6.1805555555555551E-2</v>
      </c>
      <c r="J48" s="23">
        <v>0.40624999999999983</v>
      </c>
      <c r="K48" s="23">
        <v>0.54097222222222208</v>
      </c>
      <c r="L48" s="23">
        <v>0.6680555555555554</v>
      </c>
      <c r="M48" s="23">
        <f t="shared" si="1"/>
        <v>0.72847222222222208</v>
      </c>
      <c r="N48" s="23">
        <v>0.82152777777777763</v>
      </c>
      <c r="O48" s="23">
        <f t="shared" si="0"/>
        <v>0.90069444444444424</v>
      </c>
      <c r="P48" s="38"/>
      <c r="Q48" s="1"/>
      <c r="R48" s="1"/>
    </row>
    <row r="49" spans="1:18" ht="15.5" x14ac:dyDescent="0.35">
      <c r="A49" s="26">
        <v>40</v>
      </c>
      <c r="B49" s="36" t="s">
        <v>33</v>
      </c>
      <c r="C49" s="72"/>
      <c r="D49" s="73" t="s">
        <v>23</v>
      </c>
      <c r="E49" s="73"/>
      <c r="F49" s="27">
        <v>0.7</v>
      </c>
      <c r="G49" s="28">
        <v>53.300000000000011</v>
      </c>
      <c r="H49" s="35">
        <v>6.9444444444444447E-4</v>
      </c>
      <c r="I49" s="29">
        <v>6.2499999999999993E-2</v>
      </c>
      <c r="J49" s="23">
        <v>0.40694444444444428</v>
      </c>
      <c r="K49" s="23">
        <v>0.54166666666666652</v>
      </c>
      <c r="L49" s="23">
        <v>0.66874999999999984</v>
      </c>
      <c r="M49" s="23">
        <f t="shared" si="1"/>
        <v>0.72916666666666652</v>
      </c>
      <c r="N49" s="23">
        <v>0.82222222222222208</v>
      </c>
      <c r="O49" s="23">
        <f t="shared" si="0"/>
        <v>0.90138888888888868</v>
      </c>
      <c r="P49" s="38"/>
      <c r="Q49" s="1"/>
      <c r="R49" s="1"/>
    </row>
    <row r="50" spans="1:18" ht="15.5" x14ac:dyDescent="0.35">
      <c r="A50" s="26">
        <v>41</v>
      </c>
      <c r="B50" s="36" t="s">
        <v>32</v>
      </c>
      <c r="C50" s="72"/>
      <c r="D50" s="73" t="s">
        <v>23</v>
      </c>
      <c r="E50" s="73"/>
      <c r="F50" s="27">
        <v>0.9</v>
      </c>
      <c r="G50" s="28">
        <v>54.20000000000001</v>
      </c>
      <c r="H50" s="35">
        <v>1.3888888888888889E-3</v>
      </c>
      <c r="I50" s="29">
        <v>6.3888888888888884E-2</v>
      </c>
      <c r="J50" s="23">
        <v>0.40833333333333316</v>
      </c>
      <c r="K50" s="23">
        <v>0.5430555555555554</v>
      </c>
      <c r="L50" s="23">
        <v>0.67013888888888873</v>
      </c>
      <c r="M50" s="23">
        <f t="shared" si="1"/>
        <v>0.7305555555555554</v>
      </c>
      <c r="N50" s="23">
        <v>0.82361111111111096</v>
      </c>
      <c r="O50" s="23">
        <f t="shared" si="0"/>
        <v>0.90277777777777757</v>
      </c>
      <c r="P50" s="38"/>
      <c r="Q50" s="1"/>
      <c r="R50" s="1"/>
    </row>
    <row r="51" spans="1:18" ht="15.5" x14ac:dyDescent="0.35">
      <c r="A51" s="26">
        <v>42</v>
      </c>
      <c r="B51" s="34" t="s">
        <v>147</v>
      </c>
      <c r="C51" s="73">
        <v>60</v>
      </c>
      <c r="D51" s="73" t="s">
        <v>30</v>
      </c>
      <c r="E51" s="73"/>
      <c r="F51" s="27">
        <v>1.1000000000000001</v>
      </c>
      <c r="G51" s="28">
        <v>55.300000000000011</v>
      </c>
      <c r="H51" s="35">
        <v>1.3888888888888889E-3</v>
      </c>
      <c r="I51" s="29">
        <v>6.5277777777777768E-2</v>
      </c>
      <c r="J51" s="23">
        <v>0.40972222222222204</v>
      </c>
      <c r="K51" s="23">
        <v>0.54444444444444429</v>
      </c>
      <c r="L51" s="23">
        <v>0.67152777777777761</v>
      </c>
      <c r="M51" s="23">
        <f t="shared" si="1"/>
        <v>0.73194444444444429</v>
      </c>
      <c r="N51" s="23">
        <v>0.82499999999999984</v>
      </c>
      <c r="O51" s="23">
        <f t="shared" si="0"/>
        <v>0.90416666666666645</v>
      </c>
      <c r="P51" s="38"/>
      <c r="Q51" s="1"/>
      <c r="R51" s="1"/>
    </row>
    <row r="52" spans="1:18" ht="15.5" x14ac:dyDescent="0.35">
      <c r="A52" s="26">
        <v>43</v>
      </c>
      <c r="B52" s="26" t="s">
        <v>29</v>
      </c>
      <c r="C52" s="72" t="s">
        <v>148</v>
      </c>
      <c r="D52" s="73" t="s">
        <v>30</v>
      </c>
      <c r="E52" s="73"/>
      <c r="F52" s="27">
        <v>0.9</v>
      </c>
      <c r="G52" s="28">
        <v>56.20000000000001</v>
      </c>
      <c r="H52" s="35">
        <v>1.3888888888888889E-3</v>
      </c>
      <c r="I52" s="29">
        <v>6.6666666666666652E-2</v>
      </c>
      <c r="J52" s="23">
        <v>0.41111111111111093</v>
      </c>
      <c r="K52" s="23">
        <v>0.54583333333333317</v>
      </c>
      <c r="L52" s="23">
        <v>0.6729166666666665</v>
      </c>
      <c r="M52" s="23">
        <f t="shared" si="1"/>
        <v>0.73333333333333317</v>
      </c>
      <c r="N52" s="23">
        <v>0.82638888888888873</v>
      </c>
      <c r="O52" s="23">
        <f t="shared" si="0"/>
        <v>0.90555555555555534</v>
      </c>
      <c r="P52" s="38"/>
      <c r="Q52" s="1"/>
      <c r="R52" s="1"/>
    </row>
    <row r="53" spans="1:18" ht="15.5" x14ac:dyDescent="0.35">
      <c r="A53" s="26">
        <v>44</v>
      </c>
      <c r="B53" s="26" t="s">
        <v>28</v>
      </c>
      <c r="C53" s="72" t="s">
        <v>132</v>
      </c>
      <c r="D53" s="73" t="s">
        <v>26</v>
      </c>
      <c r="E53" s="73">
        <v>703</v>
      </c>
      <c r="F53" s="27">
        <v>2.4</v>
      </c>
      <c r="G53" s="28">
        <v>58.600000000000009</v>
      </c>
      <c r="H53" s="35">
        <v>2.0833333333333333E-3</v>
      </c>
      <c r="I53" s="29">
        <v>6.8749999999999992E-2</v>
      </c>
      <c r="J53" s="23">
        <v>0.41319444444444425</v>
      </c>
      <c r="K53" s="23">
        <v>0.5479166666666665</v>
      </c>
      <c r="L53" s="23">
        <v>0.67499999999999982</v>
      </c>
      <c r="M53" s="23">
        <f t="shared" si="1"/>
        <v>0.7354166666666665</v>
      </c>
      <c r="N53" s="23">
        <v>0.82847222222222205</v>
      </c>
      <c r="O53" s="23">
        <f t="shared" si="0"/>
        <v>0.90763888888888866</v>
      </c>
      <c r="P53" s="38"/>
      <c r="Q53" s="1"/>
      <c r="R53" s="1"/>
    </row>
    <row r="54" spans="1:18" ht="15.5" x14ac:dyDescent="0.35">
      <c r="A54" s="26">
        <v>45</v>
      </c>
      <c r="B54" s="26" t="s">
        <v>27</v>
      </c>
      <c r="C54" s="76" t="s">
        <v>133</v>
      </c>
      <c r="D54" s="77" t="s">
        <v>26</v>
      </c>
      <c r="E54" s="77">
        <v>703</v>
      </c>
      <c r="F54" s="46">
        <v>2.1</v>
      </c>
      <c r="G54" s="28">
        <v>60.70000000000001</v>
      </c>
      <c r="H54" s="35">
        <v>2.0833333333333333E-3</v>
      </c>
      <c r="I54" s="29">
        <v>7.0833333333333331E-2</v>
      </c>
      <c r="J54" s="23">
        <v>0.41527777777777758</v>
      </c>
      <c r="K54" s="23">
        <v>0.54999999999999982</v>
      </c>
      <c r="L54" s="23">
        <v>0.67708333333333315</v>
      </c>
      <c r="M54" s="23">
        <f t="shared" si="1"/>
        <v>0.73749999999999982</v>
      </c>
      <c r="N54" s="23">
        <v>0.83055555555555538</v>
      </c>
      <c r="O54" s="23">
        <f t="shared" si="0"/>
        <v>0.90972222222222199</v>
      </c>
      <c r="P54" s="47"/>
      <c r="Q54" s="1"/>
      <c r="R54" s="1"/>
    </row>
    <row r="55" spans="1:18" ht="15.5" x14ac:dyDescent="0.35">
      <c r="A55" s="26">
        <v>46</v>
      </c>
      <c r="B55" s="26" t="s">
        <v>25</v>
      </c>
      <c r="C55" s="72" t="s">
        <v>149</v>
      </c>
      <c r="D55" s="73" t="s">
        <v>26</v>
      </c>
      <c r="E55" s="73">
        <v>703</v>
      </c>
      <c r="F55" s="27">
        <v>2.7</v>
      </c>
      <c r="G55" s="28">
        <v>63.400000000000013</v>
      </c>
      <c r="H55" s="35">
        <v>2.0833333333333333E-3</v>
      </c>
      <c r="I55" s="29">
        <v>7.2916666666666671E-2</v>
      </c>
      <c r="J55" s="23">
        <v>0.41736111111111091</v>
      </c>
      <c r="K55" s="23">
        <v>0.55208333333333315</v>
      </c>
      <c r="L55" s="23">
        <v>0.67916666666666647</v>
      </c>
      <c r="M55" s="23">
        <f t="shared" si="1"/>
        <v>0.73958333333333315</v>
      </c>
      <c r="N55" s="23">
        <v>0.83263888888888871</v>
      </c>
      <c r="O55" s="23">
        <f t="shared" si="0"/>
        <v>0.91180555555555531</v>
      </c>
      <c r="P55" s="38"/>
      <c r="Q55" s="1"/>
      <c r="R55" s="1"/>
    </row>
    <row r="56" spans="1:18" ht="31" x14ac:dyDescent="0.35">
      <c r="A56" s="26">
        <v>47</v>
      </c>
      <c r="B56" s="22" t="s">
        <v>150</v>
      </c>
      <c r="C56" s="72"/>
      <c r="D56" s="73" t="s">
        <v>23</v>
      </c>
      <c r="E56" s="73"/>
      <c r="F56" s="27">
        <v>2.9</v>
      </c>
      <c r="G56" s="28">
        <v>66.300000000000011</v>
      </c>
      <c r="H56" s="35">
        <v>3.472222222222222E-3</v>
      </c>
      <c r="I56" s="29">
        <v>7.6388888888888895E-2</v>
      </c>
      <c r="J56" s="23">
        <v>0.42083333333333311</v>
      </c>
      <c r="K56" s="23">
        <v>0.55555555555555536</v>
      </c>
      <c r="L56" s="23">
        <v>0.68263888888888868</v>
      </c>
      <c r="M56" s="23">
        <f t="shared" si="1"/>
        <v>0.74305555555555536</v>
      </c>
      <c r="N56" s="23">
        <v>0.83611111111111092</v>
      </c>
      <c r="O56" s="23">
        <f t="shared" si="0"/>
        <v>0.91527777777777752</v>
      </c>
      <c r="P56" s="38"/>
      <c r="Q56" s="1"/>
      <c r="R56" s="1"/>
    </row>
    <row r="57" spans="1:18" ht="15.5" x14ac:dyDescent="0.35">
      <c r="A57" s="26">
        <v>48</v>
      </c>
      <c r="B57" s="22" t="s">
        <v>22</v>
      </c>
      <c r="C57" s="72"/>
      <c r="D57" s="73" t="s">
        <v>23</v>
      </c>
      <c r="E57" s="73"/>
      <c r="F57" s="27">
        <v>1.2</v>
      </c>
      <c r="G57" s="28">
        <v>67.500000000000014</v>
      </c>
      <c r="H57" s="35">
        <v>1.3888888888888889E-3</v>
      </c>
      <c r="I57" s="29">
        <v>7.7777777777777779E-2</v>
      </c>
      <c r="J57" s="23">
        <v>0.422222222222222</v>
      </c>
      <c r="K57" s="23">
        <v>0.55694444444444424</v>
      </c>
      <c r="L57" s="23">
        <v>0.68402777777777757</v>
      </c>
      <c r="M57" s="23">
        <f t="shared" si="1"/>
        <v>0.74444444444444424</v>
      </c>
      <c r="N57" s="23">
        <v>0.8374999999999998</v>
      </c>
      <c r="O57" s="23">
        <f t="shared" si="0"/>
        <v>0.91666666666666641</v>
      </c>
      <c r="P57" s="38"/>
      <c r="Q57" s="1"/>
      <c r="R57" s="1"/>
    </row>
    <row r="58" spans="1:18" ht="14.4" customHeight="1" x14ac:dyDescent="0.35">
      <c r="A58" s="26">
        <v>49</v>
      </c>
      <c r="B58" s="22" t="s">
        <v>20</v>
      </c>
      <c r="C58" s="72"/>
      <c r="D58" s="73" t="s">
        <v>21</v>
      </c>
      <c r="E58" s="73"/>
      <c r="F58" s="27">
        <v>1.7</v>
      </c>
      <c r="G58" s="28">
        <v>69.200000000000017</v>
      </c>
      <c r="H58" s="35">
        <v>2.0833333333333333E-3</v>
      </c>
      <c r="I58" s="29">
        <v>7.9861111111111119E-2</v>
      </c>
      <c r="J58" s="23">
        <v>0.42430555555555532</v>
      </c>
      <c r="K58" s="23">
        <v>0.55902777777777757</v>
      </c>
      <c r="L58" s="23">
        <v>0.68611111111111089</v>
      </c>
      <c r="M58" s="23">
        <f t="shared" si="1"/>
        <v>0.74652777777777757</v>
      </c>
      <c r="N58" s="23">
        <v>0.83958333333333313</v>
      </c>
      <c r="O58" s="23">
        <f t="shared" si="0"/>
        <v>0.91874999999999973</v>
      </c>
      <c r="P58" s="38"/>
      <c r="Q58" s="1"/>
      <c r="R58" s="1"/>
    </row>
    <row r="59" spans="1:18" ht="15.65" customHeight="1" x14ac:dyDescent="0.35">
      <c r="A59" s="98" t="s">
        <v>88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1"/>
      <c r="R59" s="1"/>
    </row>
    <row r="60" spans="1:18" ht="15.5" x14ac:dyDescent="0.35">
      <c r="A60" s="87" t="s">
        <v>89</v>
      </c>
      <c r="B60" s="87"/>
      <c r="C60" s="78" t="s">
        <v>151</v>
      </c>
      <c r="D60" s="78"/>
      <c r="E60" s="78"/>
      <c r="F60" s="78"/>
      <c r="G60" s="78"/>
      <c r="H60" s="78" t="s">
        <v>152</v>
      </c>
      <c r="I60" s="78"/>
      <c r="J60" s="78"/>
      <c r="K60" s="78"/>
      <c r="L60" s="78"/>
      <c r="M60" s="78"/>
      <c r="N60" s="79"/>
      <c r="O60" s="79"/>
      <c r="P60" s="65"/>
      <c r="Q60" s="1"/>
      <c r="R60" s="1"/>
    </row>
    <row r="61" spans="1:18" ht="15.5" x14ac:dyDescent="0.35">
      <c r="A61" s="54" t="s">
        <v>92</v>
      </c>
      <c r="B61" s="55"/>
      <c r="C61" s="99" t="s">
        <v>93</v>
      </c>
      <c r="D61" s="99"/>
      <c r="E61" s="99"/>
      <c r="F61" s="99"/>
      <c r="G61" s="99"/>
      <c r="H61" s="78" t="s">
        <v>94</v>
      </c>
      <c r="I61" s="78"/>
      <c r="J61" s="78"/>
      <c r="K61" s="78"/>
      <c r="L61" s="78"/>
      <c r="M61" s="78"/>
      <c r="N61" s="79"/>
      <c r="O61" s="79"/>
      <c r="P61" s="65"/>
    </row>
    <row r="62" spans="1:18" ht="15.5" x14ac:dyDescent="0.35">
      <c r="A62" s="54" t="s">
        <v>95</v>
      </c>
      <c r="B62" s="51"/>
      <c r="C62" s="99"/>
      <c r="D62" s="99"/>
      <c r="E62" s="99"/>
      <c r="F62" s="99"/>
      <c r="G62" s="99"/>
      <c r="H62" s="80"/>
      <c r="I62" s="80"/>
      <c r="J62" s="80"/>
      <c r="K62" s="80"/>
      <c r="L62" s="78"/>
      <c r="M62" s="78"/>
      <c r="N62" s="78"/>
      <c r="O62" s="78"/>
      <c r="P62" s="65"/>
    </row>
    <row r="63" spans="1:18" ht="15.5" x14ac:dyDescent="0.35">
      <c r="A63" s="51" t="s">
        <v>96</v>
      </c>
      <c r="B63" s="51"/>
      <c r="C63" s="57"/>
      <c r="D63" s="57"/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8" ht="15.5" x14ac:dyDescent="0.35">
      <c r="A64" s="59" t="s">
        <v>97</v>
      </c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3:15" x14ac:dyDescent="0.35">
      <c r="M65"/>
      <c r="O65"/>
    </row>
    <row r="66" spans="13:15" x14ac:dyDescent="0.35">
      <c r="M66"/>
      <c r="O66"/>
    </row>
    <row r="67" spans="13:15" x14ac:dyDescent="0.35">
      <c r="M67"/>
      <c r="O67"/>
    </row>
    <row r="68" spans="13:15" x14ac:dyDescent="0.35">
      <c r="M68"/>
      <c r="O68"/>
    </row>
    <row r="69" spans="13:15" x14ac:dyDescent="0.35">
      <c r="M69"/>
      <c r="O69"/>
    </row>
    <row r="70" spans="13:15" x14ac:dyDescent="0.35">
      <c r="M70"/>
      <c r="O70"/>
    </row>
    <row r="71" spans="13:15" x14ac:dyDescent="0.35">
      <c r="M71"/>
      <c r="O71"/>
    </row>
    <row r="72" spans="13:15" x14ac:dyDescent="0.35">
      <c r="M72"/>
      <c r="O72"/>
    </row>
    <row r="73" spans="13:15" x14ac:dyDescent="0.35">
      <c r="M73"/>
      <c r="O73"/>
    </row>
    <row r="74" spans="13:15" x14ac:dyDescent="0.35">
      <c r="M74"/>
      <c r="O74"/>
    </row>
    <row r="75" spans="13:15" x14ac:dyDescent="0.35">
      <c r="M75"/>
      <c r="O75"/>
    </row>
    <row r="76" spans="13:15" x14ac:dyDescent="0.35">
      <c r="M76"/>
      <c r="O76"/>
    </row>
    <row r="77" spans="13:15" x14ac:dyDescent="0.35">
      <c r="M77"/>
      <c r="O77"/>
    </row>
    <row r="78" spans="13:15" x14ac:dyDescent="0.35">
      <c r="M78"/>
      <c r="O78"/>
    </row>
    <row r="79" spans="13:15" x14ac:dyDescent="0.35">
      <c r="M79"/>
      <c r="O79"/>
    </row>
    <row r="80" spans="13:15" x14ac:dyDescent="0.35">
      <c r="M80"/>
      <c r="O80"/>
    </row>
    <row r="81" spans="13:15" x14ac:dyDescent="0.35">
      <c r="M81"/>
      <c r="O81"/>
    </row>
    <row r="82" spans="13:15" x14ac:dyDescent="0.35">
      <c r="M82"/>
      <c r="O82"/>
    </row>
    <row r="83" spans="13:15" x14ac:dyDescent="0.35">
      <c r="M83"/>
      <c r="O83"/>
    </row>
    <row r="84" spans="13:15" x14ac:dyDescent="0.35">
      <c r="M84"/>
      <c r="O84"/>
    </row>
    <row r="85" spans="13:15" x14ac:dyDescent="0.35">
      <c r="M85"/>
      <c r="O85"/>
    </row>
    <row r="86" spans="13:15" x14ac:dyDescent="0.35">
      <c r="M86"/>
      <c r="O86"/>
    </row>
    <row r="87" spans="13:15" x14ac:dyDescent="0.35">
      <c r="M87"/>
      <c r="O87"/>
    </row>
    <row r="88" spans="13:15" x14ac:dyDescent="0.35">
      <c r="M88"/>
      <c r="O88"/>
    </row>
    <row r="89" spans="13:15" x14ac:dyDescent="0.35">
      <c r="M89"/>
      <c r="O89"/>
    </row>
    <row r="90" spans="13:15" x14ac:dyDescent="0.35">
      <c r="M90"/>
      <c r="O90"/>
    </row>
    <row r="91" spans="13:15" x14ac:dyDescent="0.35">
      <c r="M91"/>
      <c r="O91"/>
    </row>
    <row r="92" spans="13:15" x14ac:dyDescent="0.35">
      <c r="M92"/>
      <c r="O92"/>
    </row>
    <row r="93" spans="13:15" x14ac:dyDescent="0.35">
      <c r="M93"/>
      <c r="O93"/>
    </row>
    <row r="94" spans="13:15" x14ac:dyDescent="0.35">
      <c r="M94"/>
      <c r="O94"/>
    </row>
    <row r="95" spans="13:15" x14ac:dyDescent="0.35">
      <c r="M95"/>
      <c r="O95"/>
    </row>
    <row r="96" spans="13:15" x14ac:dyDescent="0.35">
      <c r="M96"/>
      <c r="O96"/>
    </row>
    <row r="97" spans="13:15" x14ac:dyDescent="0.35">
      <c r="M97"/>
      <c r="O97"/>
    </row>
    <row r="98" spans="13:15" x14ac:dyDescent="0.35">
      <c r="M98"/>
      <c r="O98"/>
    </row>
    <row r="99" spans="13:15" x14ac:dyDescent="0.35">
      <c r="M99"/>
      <c r="O99"/>
    </row>
    <row r="100" spans="13:15" x14ac:dyDescent="0.35">
      <c r="M100"/>
      <c r="O100"/>
    </row>
    <row r="101" spans="13:15" x14ac:dyDescent="0.35">
      <c r="M101"/>
      <c r="O101"/>
    </row>
    <row r="102" spans="13:15" x14ac:dyDescent="0.35">
      <c r="M102"/>
      <c r="O102"/>
    </row>
    <row r="103" spans="13:15" x14ac:dyDescent="0.35">
      <c r="M103"/>
      <c r="O103"/>
    </row>
    <row r="104" spans="13:15" x14ac:dyDescent="0.35">
      <c r="M104"/>
      <c r="O104"/>
    </row>
    <row r="105" spans="13:15" x14ac:dyDescent="0.35">
      <c r="M105"/>
      <c r="O105"/>
    </row>
    <row r="106" spans="13:15" x14ac:dyDescent="0.35">
      <c r="M106"/>
      <c r="O106"/>
    </row>
    <row r="107" spans="13:15" x14ac:dyDescent="0.35">
      <c r="M107"/>
      <c r="O107"/>
    </row>
    <row r="108" spans="13:15" x14ac:dyDescent="0.35">
      <c r="M108"/>
      <c r="O108"/>
    </row>
    <row r="109" spans="13:15" x14ac:dyDescent="0.35">
      <c r="M109"/>
      <c r="O109"/>
    </row>
    <row r="110" spans="13:15" x14ac:dyDescent="0.35">
      <c r="M110"/>
      <c r="O110"/>
    </row>
    <row r="111" spans="13:15" x14ac:dyDescent="0.35">
      <c r="M111"/>
      <c r="O111"/>
    </row>
    <row r="112" spans="13:15" x14ac:dyDescent="0.35">
      <c r="M112"/>
      <c r="O112"/>
    </row>
    <row r="113" spans="13:15" x14ac:dyDescent="0.35">
      <c r="M113"/>
      <c r="O113"/>
    </row>
    <row r="114" spans="13:15" x14ac:dyDescent="0.35">
      <c r="M114"/>
      <c r="O114"/>
    </row>
    <row r="115" spans="13:15" x14ac:dyDescent="0.35">
      <c r="M115"/>
      <c r="O115"/>
    </row>
    <row r="116" spans="13:15" x14ac:dyDescent="0.35">
      <c r="M116"/>
      <c r="O116"/>
    </row>
    <row r="117" spans="13:15" x14ac:dyDescent="0.35">
      <c r="M117"/>
      <c r="O117"/>
    </row>
    <row r="118" spans="13:15" x14ac:dyDescent="0.35">
      <c r="M118"/>
      <c r="O118"/>
    </row>
    <row r="119" spans="13:15" x14ac:dyDescent="0.35">
      <c r="M119"/>
      <c r="O119"/>
    </row>
    <row r="120" spans="13:15" x14ac:dyDescent="0.35">
      <c r="M120"/>
      <c r="O120"/>
    </row>
    <row r="121" spans="13:15" x14ac:dyDescent="0.35">
      <c r="M121"/>
      <c r="O121"/>
    </row>
    <row r="122" spans="13:15" x14ac:dyDescent="0.35">
      <c r="M122"/>
      <c r="O122"/>
    </row>
    <row r="123" spans="13:15" x14ac:dyDescent="0.35">
      <c r="M123"/>
      <c r="O123"/>
    </row>
    <row r="124" spans="13:15" x14ac:dyDescent="0.35">
      <c r="M124"/>
      <c r="O124"/>
    </row>
    <row r="125" spans="13:15" x14ac:dyDescent="0.35">
      <c r="M125"/>
      <c r="O125"/>
    </row>
    <row r="126" spans="13:15" x14ac:dyDescent="0.35">
      <c r="M126"/>
      <c r="O126"/>
    </row>
    <row r="127" spans="13:15" x14ac:dyDescent="0.35">
      <c r="M127"/>
      <c r="O127"/>
    </row>
    <row r="128" spans="13:15" x14ac:dyDescent="0.35">
      <c r="M128"/>
      <c r="O128"/>
    </row>
    <row r="129" spans="13:15" x14ac:dyDescent="0.35">
      <c r="M129"/>
      <c r="O129"/>
    </row>
    <row r="130" spans="13:15" x14ac:dyDescent="0.35">
      <c r="M130"/>
      <c r="O130"/>
    </row>
    <row r="131" spans="13:15" x14ac:dyDescent="0.35">
      <c r="M131"/>
      <c r="O131"/>
    </row>
    <row r="132" spans="13:15" x14ac:dyDescent="0.35">
      <c r="M132"/>
      <c r="O132"/>
    </row>
    <row r="133" spans="13:15" x14ac:dyDescent="0.35">
      <c r="M133"/>
      <c r="O133"/>
    </row>
    <row r="134" spans="13:15" x14ac:dyDescent="0.35">
      <c r="M134"/>
      <c r="O134"/>
    </row>
    <row r="135" spans="13:15" x14ac:dyDescent="0.35">
      <c r="M135"/>
      <c r="O135"/>
    </row>
    <row r="136" spans="13:15" x14ac:dyDescent="0.35">
      <c r="M136"/>
      <c r="O136"/>
    </row>
    <row r="137" spans="13:15" x14ac:dyDescent="0.35">
      <c r="M137"/>
      <c r="O137"/>
    </row>
    <row r="138" spans="13:15" x14ac:dyDescent="0.35">
      <c r="M138"/>
      <c r="O138"/>
    </row>
    <row r="139" spans="13:15" x14ac:dyDescent="0.35">
      <c r="M139"/>
      <c r="O139"/>
    </row>
    <row r="140" spans="13:15" x14ac:dyDescent="0.35">
      <c r="M140"/>
      <c r="O140"/>
    </row>
    <row r="141" spans="13:15" x14ac:dyDescent="0.35">
      <c r="M141"/>
      <c r="O141"/>
    </row>
    <row r="142" spans="13:15" x14ac:dyDescent="0.35">
      <c r="M142"/>
      <c r="O142"/>
    </row>
    <row r="143" spans="13:15" x14ac:dyDescent="0.35">
      <c r="M143"/>
      <c r="O143"/>
    </row>
    <row r="144" spans="13:15" x14ac:dyDescent="0.35">
      <c r="M144"/>
      <c r="O144"/>
    </row>
    <row r="145" spans="13:15" x14ac:dyDescent="0.35">
      <c r="M145"/>
      <c r="O145"/>
    </row>
    <row r="146" spans="13:15" x14ac:dyDescent="0.35">
      <c r="M146"/>
      <c r="O146"/>
    </row>
    <row r="147" spans="13:15" x14ac:dyDescent="0.35">
      <c r="M147"/>
      <c r="O147"/>
    </row>
    <row r="148" spans="13:15" x14ac:dyDescent="0.35">
      <c r="M148"/>
      <c r="O148"/>
    </row>
    <row r="149" spans="13:15" x14ac:dyDescent="0.35">
      <c r="M149"/>
      <c r="O149"/>
    </row>
    <row r="150" spans="13:15" x14ac:dyDescent="0.35">
      <c r="M150"/>
      <c r="O150"/>
    </row>
    <row r="151" spans="13:15" x14ac:dyDescent="0.35">
      <c r="M151"/>
      <c r="O151"/>
    </row>
    <row r="152" spans="13:15" x14ac:dyDescent="0.35">
      <c r="M152"/>
      <c r="O152"/>
    </row>
    <row r="153" spans="13:15" x14ac:dyDescent="0.35">
      <c r="M153"/>
      <c r="O153"/>
    </row>
    <row r="154" spans="13:15" x14ac:dyDescent="0.35">
      <c r="M154"/>
      <c r="O154"/>
    </row>
    <row r="155" spans="13:15" x14ac:dyDescent="0.35">
      <c r="M155"/>
      <c r="O155"/>
    </row>
    <row r="156" spans="13:15" x14ac:dyDescent="0.35">
      <c r="M156"/>
      <c r="O156"/>
    </row>
    <row r="157" spans="13:15" x14ac:dyDescent="0.35">
      <c r="M157"/>
      <c r="O157"/>
    </row>
    <row r="158" spans="13:15" x14ac:dyDescent="0.35">
      <c r="M158"/>
      <c r="O158"/>
    </row>
    <row r="159" spans="13:15" x14ac:dyDescent="0.35">
      <c r="M159"/>
      <c r="O159"/>
    </row>
    <row r="160" spans="13:15" x14ac:dyDescent="0.35">
      <c r="M160"/>
      <c r="O160"/>
    </row>
    <row r="161" spans="13:15" x14ac:dyDescent="0.35">
      <c r="M161"/>
      <c r="O161"/>
    </row>
    <row r="162" spans="13:15" x14ac:dyDescent="0.35">
      <c r="M162"/>
      <c r="O162"/>
    </row>
    <row r="163" spans="13:15" x14ac:dyDescent="0.35">
      <c r="M163"/>
      <c r="O163"/>
    </row>
    <row r="164" spans="13:15" x14ac:dyDescent="0.35">
      <c r="M164"/>
      <c r="O164"/>
    </row>
    <row r="165" spans="13:15" x14ac:dyDescent="0.35">
      <c r="M165"/>
      <c r="O165"/>
    </row>
    <row r="166" spans="13:15" x14ac:dyDescent="0.35">
      <c r="M166"/>
      <c r="O166"/>
    </row>
    <row r="167" spans="13:15" x14ac:dyDescent="0.35">
      <c r="M167"/>
      <c r="O167"/>
    </row>
    <row r="168" spans="13:15" x14ac:dyDescent="0.35">
      <c r="M168"/>
      <c r="O168"/>
    </row>
    <row r="169" spans="13:15" x14ac:dyDescent="0.35">
      <c r="M169"/>
      <c r="O169"/>
    </row>
    <row r="170" spans="13:15" x14ac:dyDescent="0.35">
      <c r="M170"/>
      <c r="O170"/>
    </row>
    <row r="171" spans="13:15" x14ac:dyDescent="0.35">
      <c r="M171"/>
      <c r="O171"/>
    </row>
    <row r="172" spans="13:15" x14ac:dyDescent="0.35">
      <c r="M172"/>
      <c r="O172"/>
    </row>
    <row r="173" spans="13:15" x14ac:dyDescent="0.35">
      <c r="M173"/>
      <c r="O173"/>
    </row>
    <row r="174" spans="13:15" x14ac:dyDescent="0.35">
      <c r="M174"/>
      <c r="O174"/>
    </row>
    <row r="175" spans="13:15" x14ac:dyDescent="0.35">
      <c r="M175"/>
      <c r="O175"/>
    </row>
    <row r="176" spans="13:15" x14ac:dyDescent="0.35">
      <c r="M176"/>
      <c r="O176"/>
    </row>
    <row r="177" spans="13:15" x14ac:dyDescent="0.35">
      <c r="M177"/>
      <c r="O177"/>
    </row>
    <row r="178" spans="13:15" x14ac:dyDescent="0.35">
      <c r="M178"/>
      <c r="O178"/>
    </row>
    <row r="179" spans="13:15" x14ac:dyDescent="0.35">
      <c r="M179"/>
      <c r="O179"/>
    </row>
    <row r="180" spans="13:15" x14ac:dyDescent="0.35">
      <c r="M180"/>
      <c r="O180"/>
    </row>
    <row r="181" spans="13:15" x14ac:dyDescent="0.35">
      <c r="M181"/>
      <c r="O181"/>
    </row>
    <row r="182" spans="13:15" x14ac:dyDescent="0.35">
      <c r="M182"/>
      <c r="O182"/>
    </row>
    <row r="183" spans="13:15" x14ac:dyDescent="0.35">
      <c r="M183"/>
      <c r="O183"/>
    </row>
    <row r="184" spans="13:15" x14ac:dyDescent="0.35">
      <c r="M184"/>
      <c r="O184"/>
    </row>
    <row r="185" spans="13:15" x14ac:dyDescent="0.35">
      <c r="M185"/>
      <c r="O185"/>
    </row>
    <row r="186" spans="13:15" x14ac:dyDescent="0.35">
      <c r="M186"/>
      <c r="O186"/>
    </row>
    <row r="187" spans="13:15" x14ac:dyDescent="0.35">
      <c r="M187"/>
      <c r="O187"/>
    </row>
    <row r="188" spans="13:15" x14ac:dyDescent="0.35">
      <c r="M188"/>
      <c r="O188"/>
    </row>
    <row r="189" spans="13:15" x14ac:dyDescent="0.35">
      <c r="M189"/>
      <c r="O189"/>
    </row>
    <row r="190" spans="13:15" x14ac:dyDescent="0.35">
      <c r="M190"/>
      <c r="O190"/>
    </row>
    <row r="191" spans="13:15" x14ac:dyDescent="0.35">
      <c r="M191"/>
      <c r="O191"/>
    </row>
    <row r="192" spans="13:15" x14ac:dyDescent="0.35">
      <c r="M192"/>
      <c r="O192"/>
    </row>
    <row r="193" spans="13:15" x14ac:dyDescent="0.35">
      <c r="M193"/>
      <c r="O193"/>
    </row>
    <row r="194" spans="13:15" x14ac:dyDescent="0.35">
      <c r="M194"/>
      <c r="O194"/>
    </row>
    <row r="195" spans="13:15" x14ac:dyDescent="0.35">
      <c r="M195"/>
      <c r="O195"/>
    </row>
    <row r="196" spans="13:15" x14ac:dyDescent="0.35">
      <c r="M196"/>
      <c r="O196"/>
    </row>
    <row r="197" spans="13:15" x14ac:dyDescent="0.35">
      <c r="M197"/>
      <c r="O197"/>
    </row>
    <row r="198" spans="13:15" x14ac:dyDescent="0.35">
      <c r="M198"/>
      <c r="O198"/>
    </row>
    <row r="199" spans="13:15" x14ac:dyDescent="0.35">
      <c r="M199"/>
      <c r="O199"/>
    </row>
    <row r="200" spans="13:15" x14ac:dyDescent="0.35">
      <c r="M200"/>
      <c r="O200"/>
    </row>
  </sheetData>
  <mergeCells count="12">
    <mergeCell ref="C61:G62"/>
    <mergeCell ref="F4:G4"/>
    <mergeCell ref="A5:A7"/>
    <mergeCell ref="C5:C7"/>
    <mergeCell ref="D5:D7"/>
    <mergeCell ref="F5:F7"/>
    <mergeCell ref="G5:G7"/>
    <mergeCell ref="H5:H7"/>
    <mergeCell ref="I5:I7"/>
    <mergeCell ref="P5:P7"/>
    <mergeCell ref="A59:P59"/>
    <mergeCell ref="A60:B60"/>
  </mergeCells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Parzyce</vt:lpstr>
      <vt:lpstr>Parzyce powrót</vt:lpstr>
      <vt:lpstr>Parzyce!Obszar_wydruku</vt:lpstr>
      <vt:lpstr>'Parzyce powrót'!Obszar_wydruku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2022-10-12T09:33:11Z</cp:lastPrinted>
  <dcterms:created xsi:type="dcterms:W3CDTF">2022-10-10T10:56:51Z</dcterms:created>
  <dcterms:modified xsi:type="dcterms:W3CDTF">2022-10-12T09:37:28Z</dcterms:modified>
</cp:coreProperties>
</file>