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### Dysk wspolny Wydzialu Transportu Drogowego IF II ###\Piotr - Naczelnik\Dla Marszałka VI 2019\2023 PTZ\Rozkłady Edytowalne\Wicher\wersje oststeczne\"/>
    </mc:Choice>
  </mc:AlternateContent>
  <bookViews>
    <workbookView xWindow="15" yWindow="0" windowWidth="12390" windowHeight="8670"/>
  </bookViews>
  <sheets>
    <sheet name="rozkład" sheetId="4" r:id="rId1"/>
  </sheets>
  <calcPr calcId="162913"/>
</workbook>
</file>

<file path=xl/calcChain.xml><?xml version="1.0" encoding="utf-8"?>
<calcChain xmlns="http://schemas.openxmlformats.org/spreadsheetml/2006/main">
  <c r="J47" i="4" l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I47" i="4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B47" i="4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6" i="4" l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H6" i="4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I6" i="4"/>
  <c r="J6" i="4"/>
  <c r="K6" i="4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H50" i="4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K50" i="4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J7" i="4" l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I7" i="4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</calcChain>
</file>

<file path=xl/sharedStrings.xml><?xml version="1.0" encoding="utf-8"?>
<sst xmlns="http://schemas.openxmlformats.org/spreadsheetml/2006/main" count="273" uniqueCount="98">
  <si>
    <r>
      <t xml:space="preserve">W </t>
    </r>
    <r>
      <rPr>
        <sz val="7"/>
        <color indexed="8"/>
        <rFont val="Arial"/>
        <family val="2"/>
        <charset val="238"/>
      </rPr>
      <t>- droga wojewódzka</t>
    </r>
  </si>
  <si>
    <r>
      <t xml:space="preserve">P </t>
    </r>
    <r>
      <rPr>
        <sz val="7"/>
        <color indexed="8"/>
        <rFont val="Arial"/>
        <family val="2"/>
        <charset val="238"/>
      </rPr>
      <t>- droga powiatowa</t>
    </r>
  </si>
  <si>
    <t>Tomasz Kurzawa</t>
  </si>
  <si>
    <r>
      <t xml:space="preserve">K </t>
    </r>
    <r>
      <rPr>
        <sz val="7"/>
        <color indexed="8"/>
        <rFont val="Arial"/>
        <family val="2"/>
        <charset val="238"/>
      </rPr>
      <t>- droga krajowa</t>
    </r>
  </si>
  <si>
    <t>Osoba zarządzająca transportem</t>
  </si>
  <si>
    <r>
      <t xml:space="preserve">G </t>
    </r>
    <r>
      <rPr>
        <sz val="7"/>
        <rFont val="Arial"/>
        <family val="2"/>
        <charset val="238"/>
      </rPr>
      <t>- droga gminna</t>
    </r>
  </si>
  <si>
    <r>
      <t>D</t>
    </r>
    <r>
      <rPr>
        <sz val="7"/>
        <rFont val="Arial"/>
        <family val="2"/>
        <charset val="238"/>
      </rPr>
      <t xml:space="preserve"> - kursuje od poniedziałku do piątku oprócz świąt  </t>
    </r>
  </si>
  <si>
    <t>Liczba pojazdów niezbędna do realizacji kursów: 1</t>
  </si>
  <si>
    <t>Oznaczenia:</t>
  </si>
  <si>
    <t>K</t>
  </si>
  <si>
    <t>&gt;</t>
  </si>
  <si>
    <t>Rąbień Zielony Romanów</t>
  </si>
  <si>
    <t>Rąbień Kościelna / Słowiańska</t>
  </si>
  <si>
    <t>W</t>
  </si>
  <si>
    <t>P</t>
  </si>
  <si>
    <t>D</t>
  </si>
  <si>
    <t>Dworce i przystanki</t>
  </si>
  <si>
    <t>kat.drogi</t>
  </si>
  <si>
    <t>czas</t>
  </si>
  <si>
    <t>Vt</t>
  </si>
  <si>
    <t>odl.</t>
  </si>
  <si>
    <t>km</t>
  </si>
  <si>
    <t>L.p.</t>
  </si>
  <si>
    <t>Rąbień,  Kościelna / Słowiańska</t>
  </si>
  <si>
    <t>Rąbień / Zielony Romanów</t>
  </si>
  <si>
    <r>
      <rPr>
        <b/>
        <sz val="8"/>
        <color indexed="9"/>
        <rFont val="Arial CE"/>
        <charset val="238"/>
      </rPr>
      <t>aaaaaaaaaaaaaaaaaaaaa</t>
    </r>
    <r>
      <rPr>
        <b/>
        <sz val="8"/>
        <rFont val="Arial CE"/>
        <charset val="238"/>
      </rPr>
      <t xml:space="preserve">Tomasz Kurzawa                                                                </t>
    </r>
    <r>
      <rPr>
        <b/>
        <sz val="8"/>
        <color indexed="9"/>
        <rFont val="Arial CE"/>
        <charset val="238"/>
      </rPr>
      <t>aaaaaaaaa</t>
    </r>
    <r>
      <rPr>
        <b/>
        <sz val="8"/>
        <rFont val="Arial CE"/>
        <charset val="238"/>
      </rPr>
      <t>99-200 Poddębice ul. Dojazd 1/8</t>
    </r>
  </si>
  <si>
    <t>Mirosławice I, 710 - 02</t>
  </si>
  <si>
    <t>Łask Warszawska/Szpital, 482-03</t>
  </si>
  <si>
    <t>Łask Warszawska/Kastor 482-12</t>
  </si>
  <si>
    <t>Kwiatkowice, 710 -55</t>
  </si>
  <si>
    <t>Kwiatkowice las, 710 - 57</t>
  </si>
  <si>
    <t>Antoniew, 710- 59</t>
  </si>
  <si>
    <t>Mirosławice I, 710- 65</t>
  </si>
  <si>
    <t>Lutomiersk 3 Maja / Moniuszki, 710 - 08</t>
  </si>
  <si>
    <t>Antoniew, 710 - 10</t>
  </si>
  <si>
    <t>Kwiatkowice las, 710 - 12</t>
  </si>
  <si>
    <t>Łask Warszawska/Szpital, 482 - 03</t>
  </si>
  <si>
    <t>Łask Narutowicza / Szkoła, 483 - 02</t>
  </si>
  <si>
    <t>Wodzierady Urząd Gminy nr 19</t>
  </si>
  <si>
    <t>Chorzeszów nr 17</t>
  </si>
  <si>
    <t>Chorzeszów Pelagia nr 15</t>
  </si>
  <si>
    <t>Kiki skrzyż. Wrzesz / Hipolitów nr 13</t>
  </si>
  <si>
    <t>Karszew nr 11</t>
  </si>
  <si>
    <t>Krzucz nr 09</t>
  </si>
  <si>
    <t>Anielin nr 07</t>
  </si>
  <si>
    <t>Wydrzyn nr 05</t>
  </si>
  <si>
    <t>Wiewiórczyn - Konstantynowska nr 03</t>
  </si>
  <si>
    <t>Łask Zielona nr 01</t>
  </si>
  <si>
    <t>Łask Jana Pawła II / Narutowicza nr 02</t>
  </si>
  <si>
    <t>Łask 9 Maja –Połud./Al. Niepodległości 02</t>
  </si>
  <si>
    <t>Łask 9 Maja –Połud./Al. Niepodległości 01</t>
  </si>
  <si>
    <t>Łask Jana Pawła II / Skłodowskiej nr 01</t>
  </si>
  <si>
    <t>Wiewiórczyn - Konstantynowska nr 04</t>
  </si>
  <si>
    <t>Wydrzyn nr 06</t>
  </si>
  <si>
    <t>Anielin nr 08</t>
  </si>
  <si>
    <t>Krzucz nr 10</t>
  </si>
  <si>
    <t>Karszew nr 12</t>
  </si>
  <si>
    <t>Kiki sk. Wrzeszczewice / Hipolitów nr 14</t>
  </si>
  <si>
    <t>Chorzeszów Pelagia nr 16</t>
  </si>
  <si>
    <t>Chorzeszów nr 18</t>
  </si>
  <si>
    <t>Wodzierady Urząd Gminy nr 20</t>
  </si>
  <si>
    <t xml:space="preserve"> LINIA KOMUNIKACYJNA (ZWYKŁA) Aleksandrów Łódzki - Lutomiersk  - Łask </t>
  </si>
  <si>
    <t>Lutomiersk 3 Maja/Stacja Benz 710-06</t>
  </si>
  <si>
    <t>Rąbień AB</t>
  </si>
  <si>
    <t>Lutomiersk, Pl. Jana Pawła II</t>
  </si>
  <si>
    <t>wew</t>
  </si>
  <si>
    <t>Łask, Kolejowa / (dworzec PKP)  473-03</t>
  </si>
  <si>
    <t>G</t>
  </si>
  <si>
    <t>Lutomiersk , Pl. Jana Pawła II</t>
  </si>
  <si>
    <r>
      <t xml:space="preserve">wew </t>
    </r>
    <r>
      <rPr>
        <sz val="7"/>
        <color indexed="8"/>
        <rFont val="Arial"/>
        <family val="2"/>
        <charset val="238"/>
      </rPr>
      <t>- droga wewnętrzna</t>
    </r>
  </si>
  <si>
    <t>Konstantynów Łódzki, Zgierska (pos. 86)</t>
  </si>
  <si>
    <t>Konstantynów Łódzki, Zgierska Biedronka</t>
  </si>
  <si>
    <t>Konstantynów Łódzki, J.P.II / Pl. Kościuszki,  710 - 18</t>
  </si>
  <si>
    <t>Konstantynów Łódzki,  J.P.II Pl. Wolności 710-22</t>
  </si>
  <si>
    <t>Konstantynów Łódzki, Lutomierska Nr 13, 710 - 24</t>
  </si>
  <si>
    <t>Konstantynów Łódzki, Lutomierska 710 - 26</t>
  </si>
  <si>
    <t>Konstantynów Łódzki, Lutomierska Bech / Klon., 710 - 32</t>
  </si>
  <si>
    <t>Konstantynów Łódzki, Lutomierska / Ignacew, 710 - 34</t>
  </si>
  <si>
    <t>Łask, Kolejowa / Lutomierska nr 09</t>
  </si>
  <si>
    <t>Nowy Świat nr 25</t>
  </si>
  <si>
    <t>Konstantynów Łódzki, Lutomierska / Ignacew, 710- 01</t>
  </si>
  <si>
    <t>Konstantynów Łódzki,  Lutomierska Bech / Klon., 710- 03</t>
  </si>
  <si>
    <t>Konstantynów Łódzki, Lutomierska nr 46, 710- 05</t>
  </si>
  <si>
    <t>Konstantynów Łódzki, Lutomierska SP, 710- 07</t>
  </si>
  <si>
    <t>Konstantynów Łódzki,  J. Pawła II / Pl. Wolności, 710 - 09</t>
  </si>
  <si>
    <t>Konstantynów Łódzki, J. Pawła II / Pl.Kościuszki, 710 - 13</t>
  </si>
  <si>
    <t>Konstantynów Łódzki,  Aleksandrowska</t>
  </si>
  <si>
    <t>Nowy Świat nr 26</t>
  </si>
  <si>
    <t>Aleksandrów Łódzki, Warszawska</t>
  </si>
  <si>
    <t>Aleksandrów Łódzki, W. Pol./ Południowa</t>
  </si>
  <si>
    <t>Aleksandrów Łódzki, W.Pol./ Bratoszewskiego</t>
  </si>
  <si>
    <t>Łask, Kolejowa (dworzec PKP) 473-03</t>
  </si>
  <si>
    <t>Łask, Kolejowa / Sąd nr 08</t>
  </si>
  <si>
    <t>Aleksandrów Łódzki, W.Pol./ Południowa</t>
  </si>
  <si>
    <t>Lutomiersk, 3 Maja / Moniuszki, 710- 61</t>
  </si>
  <si>
    <t>Lutomiersk, 3 Maja/Stacja Benz.  710-63</t>
  </si>
  <si>
    <t xml:space="preserve">Łask, Zielona nr 02 </t>
  </si>
  <si>
    <t>Łask, Narutowicza / ŁDK, 483- 91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</si>
</sst>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0.0"/>
    <numFmt numFmtId="166" formatCode="h:mm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name val="Arial CE"/>
      <family val="2"/>
      <charset val="238"/>
    </font>
    <font>
      <b/>
      <sz val="7"/>
      <color theme="1"/>
      <name val="Arial"/>
      <family val="2"/>
      <charset val="238"/>
    </font>
    <font>
      <sz val="7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7"/>
      <name val="Arial"/>
      <family val="2"/>
      <charset val="238"/>
    </font>
    <font>
      <b/>
      <sz val="6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7"/>
      <name val="Calibri"/>
      <family val="2"/>
      <charset val="238"/>
    </font>
    <font>
      <sz val="7"/>
      <name val="Arial CE"/>
      <family val="2"/>
      <charset val="238"/>
    </font>
    <font>
      <sz val="7"/>
      <name val="Arial"/>
      <family val="2"/>
    </font>
    <font>
      <b/>
      <sz val="7"/>
      <name val="Arial CE"/>
      <family val="2"/>
      <charset val="238"/>
    </font>
    <font>
      <sz val="7"/>
      <name val="Czcionka tekstu podstawowego"/>
      <family val="2"/>
      <charset val="238"/>
    </font>
    <font>
      <sz val="5"/>
      <name val="Arial"/>
      <family val="2"/>
      <charset val="238"/>
    </font>
    <font>
      <b/>
      <sz val="8"/>
      <name val="Arial CE"/>
      <charset val="238"/>
    </font>
    <font>
      <sz val="11"/>
      <name val="Czcionka tekstu podstawowego"/>
      <family val="2"/>
      <charset val="238"/>
    </font>
    <font>
      <b/>
      <sz val="8"/>
      <color indexed="9"/>
      <name val="Arial CE"/>
      <charset val="238"/>
    </font>
    <font>
      <sz val="7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1">
    <xf numFmtId="0" fontId="0" fillId="0" borderId="0" xfId="0"/>
    <xf numFmtId="0" fontId="1" fillId="0" borderId="0" xfId="1"/>
    <xf numFmtId="0" fontId="1" fillId="0" borderId="0" xfId="1" applyAlignment="1"/>
    <xf numFmtId="0" fontId="2" fillId="0" borderId="0" xfId="1" applyFont="1" applyBorder="1" applyAlignment="1">
      <alignment vertical="top"/>
    </xf>
    <xf numFmtId="0" fontId="3" fillId="0" borderId="0" xfId="1" applyFont="1" applyAlignment="1">
      <alignment vertical="center"/>
    </xf>
    <xf numFmtId="0" fontId="7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164" fontId="7" fillId="0" borderId="0" xfId="2" applyNumberFormat="1" applyFont="1" applyFill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9" fillId="0" borderId="0" xfId="2" applyFont="1"/>
    <xf numFmtId="0" fontId="9" fillId="0" borderId="0" xfId="2" applyFont="1" applyBorder="1"/>
    <xf numFmtId="0" fontId="10" fillId="0" borderId="0" xfId="2" applyFont="1" applyBorder="1"/>
    <xf numFmtId="0" fontId="11" fillId="0" borderId="0" xfId="2" applyFont="1" applyBorder="1" applyAlignment="1">
      <alignment horizontal="left" vertical="center"/>
    </xf>
    <xf numFmtId="165" fontId="1" fillId="0" borderId="0" xfId="1" applyNumberFormat="1"/>
    <xf numFmtId="164" fontId="8" fillId="0" borderId="1" xfId="2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166" fontId="8" fillId="0" borderId="3" xfId="2" applyNumberFormat="1" applyFont="1" applyFill="1" applyBorder="1" applyAlignment="1">
      <alignment horizontal="center" vertical="center"/>
    </xf>
    <xf numFmtId="165" fontId="8" fillId="0" borderId="0" xfId="2" applyNumberFormat="1" applyFont="1" applyAlignment="1">
      <alignment horizontal="center" vertical="center"/>
    </xf>
    <xf numFmtId="0" fontId="11" fillId="0" borderId="1" xfId="2" applyFont="1" applyFill="1" applyBorder="1" applyAlignment="1" applyProtection="1">
      <alignment horizontal="center" vertical="center"/>
      <protection locked="0"/>
    </xf>
    <xf numFmtId="166" fontId="8" fillId="0" borderId="5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65" fontId="8" fillId="0" borderId="5" xfId="2" applyNumberFormat="1" applyFont="1" applyBorder="1" applyAlignment="1">
      <alignment horizontal="center" vertical="center"/>
    </xf>
    <xf numFmtId="0" fontId="11" fillId="0" borderId="2" xfId="2" applyFont="1" applyFill="1" applyBorder="1" applyAlignment="1" applyProtection="1">
      <alignment horizontal="center" vertical="center"/>
      <protection locked="0"/>
    </xf>
    <xf numFmtId="0" fontId="8" fillId="0" borderId="6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5" xfId="2" applyNumberFormat="1" applyFont="1" applyFill="1" applyBorder="1" applyAlignment="1">
      <alignment horizontal="center" vertical="center" wrapText="1"/>
    </xf>
    <xf numFmtId="0" fontId="14" fillId="0" borderId="0" xfId="1" applyFont="1"/>
    <xf numFmtId="0" fontId="12" fillId="0" borderId="0" xfId="1" applyFont="1"/>
    <xf numFmtId="0" fontId="1" fillId="0" borderId="0" xfId="1" applyBorder="1"/>
    <xf numFmtId="0" fontId="15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4" fillId="0" borderId="0" xfId="1" applyFont="1" applyBorder="1"/>
    <xf numFmtId="0" fontId="14" fillId="0" borderId="7" xfId="1" applyFont="1" applyBorder="1"/>
    <xf numFmtId="164" fontId="8" fillId="0" borderId="0" xfId="2" applyNumberFormat="1" applyFont="1" applyFill="1" applyBorder="1" applyAlignment="1">
      <alignment horizontal="center" vertical="center"/>
    </xf>
    <xf numFmtId="164" fontId="8" fillId="0" borderId="5" xfId="2" applyNumberFormat="1" applyFont="1" applyFill="1" applyBorder="1" applyAlignment="1">
      <alignment horizontal="center" vertical="center"/>
    </xf>
    <xf numFmtId="164" fontId="8" fillId="0" borderId="10" xfId="2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9" xfId="2" applyFont="1" applyFill="1" applyBorder="1" applyAlignment="1" applyProtection="1">
      <alignment horizontal="center" vertical="center"/>
      <protection locked="0"/>
    </xf>
    <xf numFmtId="0" fontId="11" fillId="0" borderId="2" xfId="2" applyFont="1" applyBorder="1" applyAlignment="1">
      <alignment horizontal="center" vertical="center"/>
    </xf>
    <xf numFmtId="0" fontId="8" fillId="0" borderId="10" xfId="2" applyNumberFormat="1" applyFont="1" applyFill="1" applyBorder="1" applyAlignment="1">
      <alignment horizontal="center" vertical="center" wrapText="1"/>
    </xf>
    <xf numFmtId="0" fontId="17" fillId="0" borderId="0" xfId="1" applyFont="1"/>
    <xf numFmtId="165" fontId="8" fillId="2" borderId="3" xfId="2" applyNumberFormat="1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166" fontId="8" fillId="2" borderId="3" xfId="2" applyNumberFormat="1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left" vertical="center"/>
    </xf>
    <xf numFmtId="164" fontId="8" fillId="2" borderId="3" xfId="2" applyNumberFormat="1" applyFont="1" applyFill="1" applyBorder="1" applyAlignment="1">
      <alignment horizontal="center" vertical="center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5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66" fontId="8" fillId="2" borderId="5" xfId="2" applyNumberFormat="1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left" vertical="center"/>
    </xf>
    <xf numFmtId="164" fontId="8" fillId="2" borderId="5" xfId="2" applyNumberFormat="1" applyFont="1" applyFill="1" applyBorder="1" applyAlignment="1">
      <alignment horizontal="center" vertical="center"/>
    </xf>
    <xf numFmtId="165" fontId="8" fillId="0" borderId="3" xfId="2" applyNumberFormat="1" applyFont="1" applyFill="1" applyBorder="1" applyAlignment="1">
      <alignment horizontal="center" vertical="center"/>
    </xf>
    <xf numFmtId="164" fontId="8" fillId="0" borderId="3" xfId="2" applyNumberFormat="1" applyFont="1" applyFill="1" applyBorder="1" applyAlignment="1">
      <alignment horizontal="center" vertical="center"/>
    </xf>
    <xf numFmtId="166" fontId="8" fillId="0" borderId="0" xfId="2" applyNumberFormat="1" applyFont="1" applyFill="1" applyBorder="1" applyAlignment="1">
      <alignment horizontal="left" vertical="center"/>
    </xf>
    <xf numFmtId="165" fontId="8" fillId="0" borderId="2" xfId="2" applyNumberFormat="1" applyFont="1" applyFill="1" applyBorder="1" applyAlignment="1">
      <alignment horizontal="center" vertical="center"/>
    </xf>
    <xf numFmtId="166" fontId="8" fillId="0" borderId="2" xfId="2" applyNumberFormat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left" vertical="center"/>
    </xf>
    <xf numFmtId="164" fontId="8" fillId="0" borderId="2" xfId="2" applyNumberFormat="1" applyFont="1" applyFill="1" applyBorder="1" applyAlignment="1">
      <alignment horizontal="center" vertical="center"/>
    </xf>
    <xf numFmtId="165" fontId="14" fillId="0" borderId="0" xfId="1" applyNumberFormat="1" applyFont="1" applyBorder="1"/>
    <xf numFmtId="166" fontId="14" fillId="0" borderId="0" xfId="1" applyNumberFormat="1" applyFont="1" applyBorder="1"/>
    <xf numFmtId="166" fontId="19" fillId="0" borderId="0" xfId="1" applyNumberFormat="1" applyFont="1" applyAlignment="1">
      <alignment vertical="center"/>
    </xf>
    <xf numFmtId="165" fontId="12" fillId="0" borderId="3" xfId="2" applyNumberFormat="1" applyFont="1" applyFill="1" applyBorder="1" applyAlignment="1">
      <alignment horizontal="center" vertical="center"/>
    </xf>
    <xf numFmtId="164" fontId="12" fillId="0" borderId="3" xfId="2" applyNumberFormat="1" applyFont="1" applyFill="1" applyBorder="1" applyAlignment="1">
      <alignment horizontal="center" vertical="center"/>
    </xf>
    <xf numFmtId="166" fontId="12" fillId="0" borderId="3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vertical="center"/>
    </xf>
    <xf numFmtId="0" fontId="12" fillId="0" borderId="0" xfId="2" applyFont="1" applyFill="1" applyBorder="1" applyAlignment="1">
      <alignment horizontal="left" vertical="center"/>
    </xf>
    <xf numFmtId="0" fontId="8" fillId="0" borderId="3" xfId="2" applyFont="1" applyFill="1" applyBorder="1" applyAlignment="1">
      <alignment horizontal="left" vertical="center"/>
    </xf>
    <xf numFmtId="165" fontId="12" fillId="0" borderId="2" xfId="2" applyNumberFormat="1" applyFont="1" applyFill="1" applyBorder="1" applyAlignment="1">
      <alignment horizontal="center" vertical="center"/>
    </xf>
    <xf numFmtId="166" fontId="12" fillId="0" borderId="2" xfId="2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/>
    </xf>
    <xf numFmtId="164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top"/>
    </xf>
    <xf numFmtId="0" fontId="16" fillId="0" borderId="0" xfId="1" applyFont="1" applyBorder="1" applyAlignment="1">
      <alignment horizontal="left" wrapText="1"/>
    </xf>
    <xf numFmtId="0" fontId="16" fillId="0" borderId="8" xfId="1" applyFont="1" applyBorder="1" applyAlignment="1">
      <alignment horizontal="left" wrapText="1"/>
    </xf>
    <xf numFmtId="0" fontId="6" fillId="0" borderId="0" xfId="2" applyFont="1" applyBorder="1" applyAlignment="1">
      <alignment horizontal="right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153132</xdr:colOff>
      <xdr:row>0</xdr:row>
      <xdr:rowOff>133350</xdr:rowOff>
    </xdr:from>
    <xdr:to>
      <xdr:col>4</xdr:col>
      <xdr:colOff>243986</xdr:colOff>
      <xdr:row>2</xdr:row>
      <xdr:rowOff>0</xdr:rowOff>
    </xdr:to>
    <xdr:pic>
      <xdr:nvPicPr>
        <xdr:cNvPr id="2" name="Picture 1" descr="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9195" t="6250" r="11494" b="15625"/>
        <a:stretch>
          <a:fillRect/>
        </a:stretch>
      </xdr:blipFill>
      <xdr:spPr bwMode="auto">
        <a:xfrm>
          <a:off x="350959" y="133350"/>
          <a:ext cx="838200" cy="21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5"/>
  <sheetViews>
    <sheetView tabSelected="1" topLeftCell="A46" zoomScale="160" zoomScaleNormal="160" workbookViewId="0">
      <selection activeCell="F79" sqref="F79"/>
    </sheetView>
  </sheetViews>
  <sheetFormatPr defaultRowHeight="14.25"/>
  <cols>
    <col min="1" max="1" width="2.625" style="1" customWidth="1"/>
    <col min="2" max="2" width="3.125" style="1" customWidth="1"/>
    <col min="3" max="3" width="3.375" style="1" customWidth="1"/>
    <col min="4" max="4" width="3.25" style="1" customWidth="1"/>
    <col min="5" max="5" width="3.375" style="1" customWidth="1"/>
    <col min="6" max="6" width="5" style="1" customWidth="1"/>
    <col min="7" max="7" width="31.75" style="1" bestFit="1" customWidth="1"/>
    <col min="8" max="11" width="4.125" style="1" customWidth="1"/>
    <col min="12" max="12" width="1.875" style="1" customWidth="1"/>
    <col min="13" max="16" width="3.625" style="1" customWidth="1"/>
    <col min="17" max="17" width="5.625" style="1" customWidth="1"/>
    <col min="18" max="22" width="3.25" style="1" customWidth="1"/>
    <col min="23" max="23" width="3.75" style="1" customWidth="1"/>
    <col min="24" max="30" width="3.25" style="1" customWidth="1"/>
    <col min="31" max="251" width="9" style="1"/>
    <col min="252" max="252" width="2.625" style="1" customWidth="1"/>
    <col min="253" max="253" width="3.125" style="1" customWidth="1"/>
    <col min="254" max="254" width="3.375" style="1" customWidth="1"/>
    <col min="255" max="255" width="3.25" style="1" customWidth="1"/>
    <col min="256" max="256" width="3.375" style="1" customWidth="1"/>
    <col min="257" max="257" width="5" style="1" customWidth="1"/>
    <col min="258" max="258" width="22.125" style="1" customWidth="1"/>
    <col min="259" max="263" width="4.125" style="1" customWidth="1"/>
    <col min="264" max="267" width="3.25" style="1" customWidth="1"/>
    <col min="268" max="268" width="4.625" style="1" customWidth="1"/>
    <col min="269" max="269" width="22.875" style="1" customWidth="1"/>
    <col min="270" max="272" width="4.125" style="1" customWidth="1"/>
    <col min="273" max="278" width="3.25" style="1" customWidth="1"/>
    <col min="279" max="279" width="3.75" style="1" customWidth="1"/>
    <col min="280" max="286" width="3.25" style="1" customWidth="1"/>
    <col min="287" max="507" width="9" style="1"/>
    <col min="508" max="508" width="2.625" style="1" customWidth="1"/>
    <col min="509" max="509" width="3.125" style="1" customWidth="1"/>
    <col min="510" max="510" width="3.375" style="1" customWidth="1"/>
    <col min="511" max="511" width="3.25" style="1" customWidth="1"/>
    <col min="512" max="512" width="3.375" style="1" customWidth="1"/>
    <col min="513" max="513" width="5" style="1" customWidth="1"/>
    <col min="514" max="514" width="22.125" style="1" customWidth="1"/>
    <col min="515" max="519" width="4.125" style="1" customWidth="1"/>
    <col min="520" max="523" width="3.25" style="1" customWidth="1"/>
    <col min="524" max="524" width="4.625" style="1" customWidth="1"/>
    <col min="525" max="525" width="22.875" style="1" customWidth="1"/>
    <col min="526" max="528" width="4.125" style="1" customWidth="1"/>
    <col min="529" max="534" width="3.25" style="1" customWidth="1"/>
    <col min="535" max="535" width="3.75" style="1" customWidth="1"/>
    <col min="536" max="542" width="3.25" style="1" customWidth="1"/>
    <col min="543" max="763" width="9" style="1"/>
    <col min="764" max="764" width="2.625" style="1" customWidth="1"/>
    <col min="765" max="765" width="3.125" style="1" customWidth="1"/>
    <col min="766" max="766" width="3.375" style="1" customWidth="1"/>
    <col min="767" max="767" width="3.25" style="1" customWidth="1"/>
    <col min="768" max="768" width="3.375" style="1" customWidth="1"/>
    <col min="769" max="769" width="5" style="1" customWidth="1"/>
    <col min="770" max="770" width="22.125" style="1" customWidth="1"/>
    <col min="771" max="775" width="4.125" style="1" customWidth="1"/>
    <col min="776" max="779" width="3.25" style="1" customWidth="1"/>
    <col min="780" max="780" width="4.625" style="1" customWidth="1"/>
    <col min="781" max="781" width="22.875" style="1" customWidth="1"/>
    <col min="782" max="784" width="4.125" style="1" customWidth="1"/>
    <col min="785" max="790" width="3.25" style="1" customWidth="1"/>
    <col min="791" max="791" width="3.75" style="1" customWidth="1"/>
    <col min="792" max="798" width="3.25" style="1" customWidth="1"/>
    <col min="799" max="1019" width="9" style="1"/>
    <col min="1020" max="1020" width="2.625" style="1" customWidth="1"/>
    <col min="1021" max="1021" width="3.125" style="1" customWidth="1"/>
    <col min="1022" max="1022" width="3.375" style="1" customWidth="1"/>
    <col min="1023" max="1023" width="3.25" style="1" customWidth="1"/>
    <col min="1024" max="1024" width="3.375" style="1" customWidth="1"/>
    <col min="1025" max="1025" width="5" style="1" customWidth="1"/>
    <col min="1026" max="1026" width="22.125" style="1" customWidth="1"/>
    <col min="1027" max="1031" width="4.125" style="1" customWidth="1"/>
    <col min="1032" max="1035" width="3.25" style="1" customWidth="1"/>
    <col min="1036" max="1036" width="4.625" style="1" customWidth="1"/>
    <col min="1037" max="1037" width="22.875" style="1" customWidth="1"/>
    <col min="1038" max="1040" width="4.125" style="1" customWidth="1"/>
    <col min="1041" max="1046" width="3.25" style="1" customWidth="1"/>
    <col min="1047" max="1047" width="3.75" style="1" customWidth="1"/>
    <col min="1048" max="1054" width="3.25" style="1" customWidth="1"/>
    <col min="1055" max="1275" width="9" style="1"/>
    <col min="1276" max="1276" width="2.625" style="1" customWidth="1"/>
    <col min="1277" max="1277" width="3.125" style="1" customWidth="1"/>
    <col min="1278" max="1278" width="3.375" style="1" customWidth="1"/>
    <col min="1279" max="1279" width="3.25" style="1" customWidth="1"/>
    <col min="1280" max="1280" width="3.375" style="1" customWidth="1"/>
    <col min="1281" max="1281" width="5" style="1" customWidth="1"/>
    <col min="1282" max="1282" width="22.125" style="1" customWidth="1"/>
    <col min="1283" max="1287" width="4.125" style="1" customWidth="1"/>
    <col min="1288" max="1291" width="3.25" style="1" customWidth="1"/>
    <col min="1292" max="1292" width="4.625" style="1" customWidth="1"/>
    <col min="1293" max="1293" width="22.875" style="1" customWidth="1"/>
    <col min="1294" max="1296" width="4.125" style="1" customWidth="1"/>
    <col min="1297" max="1302" width="3.25" style="1" customWidth="1"/>
    <col min="1303" max="1303" width="3.75" style="1" customWidth="1"/>
    <col min="1304" max="1310" width="3.25" style="1" customWidth="1"/>
    <col min="1311" max="1531" width="9" style="1"/>
    <col min="1532" max="1532" width="2.625" style="1" customWidth="1"/>
    <col min="1533" max="1533" width="3.125" style="1" customWidth="1"/>
    <col min="1534" max="1534" width="3.375" style="1" customWidth="1"/>
    <col min="1535" max="1535" width="3.25" style="1" customWidth="1"/>
    <col min="1536" max="1536" width="3.375" style="1" customWidth="1"/>
    <col min="1537" max="1537" width="5" style="1" customWidth="1"/>
    <col min="1538" max="1538" width="22.125" style="1" customWidth="1"/>
    <col min="1539" max="1543" width="4.125" style="1" customWidth="1"/>
    <col min="1544" max="1547" width="3.25" style="1" customWidth="1"/>
    <col min="1548" max="1548" width="4.625" style="1" customWidth="1"/>
    <col min="1549" max="1549" width="22.875" style="1" customWidth="1"/>
    <col min="1550" max="1552" width="4.125" style="1" customWidth="1"/>
    <col min="1553" max="1558" width="3.25" style="1" customWidth="1"/>
    <col min="1559" max="1559" width="3.75" style="1" customWidth="1"/>
    <col min="1560" max="1566" width="3.25" style="1" customWidth="1"/>
    <col min="1567" max="1787" width="9" style="1"/>
    <col min="1788" max="1788" width="2.625" style="1" customWidth="1"/>
    <col min="1789" max="1789" width="3.125" style="1" customWidth="1"/>
    <col min="1790" max="1790" width="3.375" style="1" customWidth="1"/>
    <col min="1791" max="1791" width="3.25" style="1" customWidth="1"/>
    <col min="1792" max="1792" width="3.375" style="1" customWidth="1"/>
    <col min="1793" max="1793" width="5" style="1" customWidth="1"/>
    <col min="1794" max="1794" width="22.125" style="1" customWidth="1"/>
    <col min="1795" max="1799" width="4.125" style="1" customWidth="1"/>
    <col min="1800" max="1803" width="3.25" style="1" customWidth="1"/>
    <col min="1804" max="1804" width="4.625" style="1" customWidth="1"/>
    <col min="1805" max="1805" width="22.875" style="1" customWidth="1"/>
    <col min="1806" max="1808" width="4.125" style="1" customWidth="1"/>
    <col min="1809" max="1814" width="3.25" style="1" customWidth="1"/>
    <col min="1815" max="1815" width="3.75" style="1" customWidth="1"/>
    <col min="1816" max="1822" width="3.25" style="1" customWidth="1"/>
    <col min="1823" max="2043" width="9" style="1"/>
    <col min="2044" max="2044" width="2.625" style="1" customWidth="1"/>
    <col min="2045" max="2045" width="3.125" style="1" customWidth="1"/>
    <col min="2046" max="2046" width="3.375" style="1" customWidth="1"/>
    <col min="2047" max="2047" width="3.25" style="1" customWidth="1"/>
    <col min="2048" max="2048" width="3.375" style="1" customWidth="1"/>
    <col min="2049" max="2049" width="5" style="1" customWidth="1"/>
    <col min="2050" max="2050" width="22.125" style="1" customWidth="1"/>
    <col min="2051" max="2055" width="4.125" style="1" customWidth="1"/>
    <col min="2056" max="2059" width="3.25" style="1" customWidth="1"/>
    <col min="2060" max="2060" width="4.625" style="1" customWidth="1"/>
    <col min="2061" max="2061" width="22.875" style="1" customWidth="1"/>
    <col min="2062" max="2064" width="4.125" style="1" customWidth="1"/>
    <col min="2065" max="2070" width="3.25" style="1" customWidth="1"/>
    <col min="2071" max="2071" width="3.75" style="1" customWidth="1"/>
    <col min="2072" max="2078" width="3.25" style="1" customWidth="1"/>
    <col min="2079" max="2299" width="9" style="1"/>
    <col min="2300" max="2300" width="2.625" style="1" customWidth="1"/>
    <col min="2301" max="2301" width="3.125" style="1" customWidth="1"/>
    <col min="2302" max="2302" width="3.375" style="1" customWidth="1"/>
    <col min="2303" max="2303" width="3.25" style="1" customWidth="1"/>
    <col min="2304" max="2304" width="3.375" style="1" customWidth="1"/>
    <col min="2305" max="2305" width="5" style="1" customWidth="1"/>
    <col min="2306" max="2306" width="22.125" style="1" customWidth="1"/>
    <col min="2307" max="2311" width="4.125" style="1" customWidth="1"/>
    <col min="2312" max="2315" width="3.25" style="1" customWidth="1"/>
    <col min="2316" max="2316" width="4.625" style="1" customWidth="1"/>
    <col min="2317" max="2317" width="22.875" style="1" customWidth="1"/>
    <col min="2318" max="2320" width="4.125" style="1" customWidth="1"/>
    <col min="2321" max="2326" width="3.25" style="1" customWidth="1"/>
    <col min="2327" max="2327" width="3.75" style="1" customWidth="1"/>
    <col min="2328" max="2334" width="3.25" style="1" customWidth="1"/>
    <col min="2335" max="2555" width="9" style="1"/>
    <col min="2556" max="2556" width="2.625" style="1" customWidth="1"/>
    <col min="2557" max="2557" width="3.125" style="1" customWidth="1"/>
    <col min="2558" max="2558" width="3.375" style="1" customWidth="1"/>
    <col min="2559" max="2559" width="3.25" style="1" customWidth="1"/>
    <col min="2560" max="2560" width="3.375" style="1" customWidth="1"/>
    <col min="2561" max="2561" width="5" style="1" customWidth="1"/>
    <col min="2562" max="2562" width="22.125" style="1" customWidth="1"/>
    <col min="2563" max="2567" width="4.125" style="1" customWidth="1"/>
    <col min="2568" max="2571" width="3.25" style="1" customWidth="1"/>
    <col min="2572" max="2572" width="4.625" style="1" customWidth="1"/>
    <col min="2573" max="2573" width="22.875" style="1" customWidth="1"/>
    <col min="2574" max="2576" width="4.125" style="1" customWidth="1"/>
    <col min="2577" max="2582" width="3.25" style="1" customWidth="1"/>
    <col min="2583" max="2583" width="3.75" style="1" customWidth="1"/>
    <col min="2584" max="2590" width="3.25" style="1" customWidth="1"/>
    <col min="2591" max="2811" width="9" style="1"/>
    <col min="2812" max="2812" width="2.625" style="1" customWidth="1"/>
    <col min="2813" max="2813" width="3.125" style="1" customWidth="1"/>
    <col min="2814" max="2814" width="3.375" style="1" customWidth="1"/>
    <col min="2815" max="2815" width="3.25" style="1" customWidth="1"/>
    <col min="2816" max="2816" width="3.375" style="1" customWidth="1"/>
    <col min="2817" max="2817" width="5" style="1" customWidth="1"/>
    <col min="2818" max="2818" width="22.125" style="1" customWidth="1"/>
    <col min="2819" max="2823" width="4.125" style="1" customWidth="1"/>
    <col min="2824" max="2827" width="3.25" style="1" customWidth="1"/>
    <col min="2828" max="2828" width="4.625" style="1" customWidth="1"/>
    <col min="2829" max="2829" width="22.875" style="1" customWidth="1"/>
    <col min="2830" max="2832" width="4.125" style="1" customWidth="1"/>
    <col min="2833" max="2838" width="3.25" style="1" customWidth="1"/>
    <col min="2839" max="2839" width="3.75" style="1" customWidth="1"/>
    <col min="2840" max="2846" width="3.25" style="1" customWidth="1"/>
    <col min="2847" max="3067" width="9" style="1"/>
    <col min="3068" max="3068" width="2.625" style="1" customWidth="1"/>
    <col min="3069" max="3069" width="3.125" style="1" customWidth="1"/>
    <col min="3070" max="3070" width="3.375" style="1" customWidth="1"/>
    <col min="3071" max="3071" width="3.25" style="1" customWidth="1"/>
    <col min="3072" max="3072" width="3.375" style="1" customWidth="1"/>
    <col min="3073" max="3073" width="5" style="1" customWidth="1"/>
    <col min="3074" max="3074" width="22.125" style="1" customWidth="1"/>
    <col min="3075" max="3079" width="4.125" style="1" customWidth="1"/>
    <col min="3080" max="3083" width="3.25" style="1" customWidth="1"/>
    <col min="3084" max="3084" width="4.625" style="1" customWidth="1"/>
    <col min="3085" max="3085" width="22.875" style="1" customWidth="1"/>
    <col min="3086" max="3088" width="4.125" style="1" customWidth="1"/>
    <col min="3089" max="3094" width="3.25" style="1" customWidth="1"/>
    <col min="3095" max="3095" width="3.75" style="1" customWidth="1"/>
    <col min="3096" max="3102" width="3.25" style="1" customWidth="1"/>
    <col min="3103" max="3323" width="9" style="1"/>
    <col min="3324" max="3324" width="2.625" style="1" customWidth="1"/>
    <col min="3325" max="3325" width="3.125" style="1" customWidth="1"/>
    <col min="3326" max="3326" width="3.375" style="1" customWidth="1"/>
    <col min="3327" max="3327" width="3.25" style="1" customWidth="1"/>
    <col min="3328" max="3328" width="3.375" style="1" customWidth="1"/>
    <col min="3329" max="3329" width="5" style="1" customWidth="1"/>
    <col min="3330" max="3330" width="22.125" style="1" customWidth="1"/>
    <col min="3331" max="3335" width="4.125" style="1" customWidth="1"/>
    <col min="3336" max="3339" width="3.25" style="1" customWidth="1"/>
    <col min="3340" max="3340" width="4.625" style="1" customWidth="1"/>
    <col min="3341" max="3341" width="22.875" style="1" customWidth="1"/>
    <col min="3342" max="3344" width="4.125" style="1" customWidth="1"/>
    <col min="3345" max="3350" width="3.25" style="1" customWidth="1"/>
    <col min="3351" max="3351" width="3.75" style="1" customWidth="1"/>
    <col min="3352" max="3358" width="3.25" style="1" customWidth="1"/>
    <col min="3359" max="3579" width="9" style="1"/>
    <col min="3580" max="3580" width="2.625" style="1" customWidth="1"/>
    <col min="3581" max="3581" width="3.125" style="1" customWidth="1"/>
    <col min="3582" max="3582" width="3.375" style="1" customWidth="1"/>
    <col min="3583" max="3583" width="3.25" style="1" customWidth="1"/>
    <col min="3584" max="3584" width="3.375" style="1" customWidth="1"/>
    <col min="3585" max="3585" width="5" style="1" customWidth="1"/>
    <col min="3586" max="3586" width="22.125" style="1" customWidth="1"/>
    <col min="3587" max="3591" width="4.125" style="1" customWidth="1"/>
    <col min="3592" max="3595" width="3.25" style="1" customWidth="1"/>
    <col min="3596" max="3596" width="4.625" style="1" customWidth="1"/>
    <col min="3597" max="3597" width="22.875" style="1" customWidth="1"/>
    <col min="3598" max="3600" width="4.125" style="1" customWidth="1"/>
    <col min="3601" max="3606" width="3.25" style="1" customWidth="1"/>
    <col min="3607" max="3607" width="3.75" style="1" customWidth="1"/>
    <col min="3608" max="3614" width="3.25" style="1" customWidth="1"/>
    <col min="3615" max="3835" width="9" style="1"/>
    <col min="3836" max="3836" width="2.625" style="1" customWidth="1"/>
    <col min="3837" max="3837" width="3.125" style="1" customWidth="1"/>
    <col min="3838" max="3838" width="3.375" style="1" customWidth="1"/>
    <col min="3839" max="3839" width="3.25" style="1" customWidth="1"/>
    <col min="3840" max="3840" width="3.375" style="1" customWidth="1"/>
    <col min="3841" max="3841" width="5" style="1" customWidth="1"/>
    <col min="3842" max="3842" width="22.125" style="1" customWidth="1"/>
    <col min="3843" max="3847" width="4.125" style="1" customWidth="1"/>
    <col min="3848" max="3851" width="3.25" style="1" customWidth="1"/>
    <col min="3852" max="3852" width="4.625" style="1" customWidth="1"/>
    <col min="3853" max="3853" width="22.875" style="1" customWidth="1"/>
    <col min="3854" max="3856" width="4.125" style="1" customWidth="1"/>
    <col min="3857" max="3862" width="3.25" style="1" customWidth="1"/>
    <col min="3863" max="3863" width="3.75" style="1" customWidth="1"/>
    <col min="3864" max="3870" width="3.25" style="1" customWidth="1"/>
    <col min="3871" max="4091" width="9" style="1"/>
    <col min="4092" max="4092" width="2.625" style="1" customWidth="1"/>
    <col min="4093" max="4093" width="3.125" style="1" customWidth="1"/>
    <col min="4094" max="4094" width="3.375" style="1" customWidth="1"/>
    <col min="4095" max="4095" width="3.25" style="1" customWidth="1"/>
    <col min="4096" max="4096" width="3.375" style="1" customWidth="1"/>
    <col min="4097" max="4097" width="5" style="1" customWidth="1"/>
    <col min="4098" max="4098" width="22.125" style="1" customWidth="1"/>
    <col min="4099" max="4103" width="4.125" style="1" customWidth="1"/>
    <col min="4104" max="4107" width="3.25" style="1" customWidth="1"/>
    <col min="4108" max="4108" width="4.625" style="1" customWidth="1"/>
    <col min="4109" max="4109" width="22.875" style="1" customWidth="1"/>
    <col min="4110" max="4112" width="4.125" style="1" customWidth="1"/>
    <col min="4113" max="4118" width="3.25" style="1" customWidth="1"/>
    <col min="4119" max="4119" width="3.75" style="1" customWidth="1"/>
    <col min="4120" max="4126" width="3.25" style="1" customWidth="1"/>
    <col min="4127" max="4347" width="9" style="1"/>
    <col min="4348" max="4348" width="2.625" style="1" customWidth="1"/>
    <col min="4349" max="4349" width="3.125" style="1" customWidth="1"/>
    <col min="4350" max="4350" width="3.375" style="1" customWidth="1"/>
    <col min="4351" max="4351" width="3.25" style="1" customWidth="1"/>
    <col min="4352" max="4352" width="3.375" style="1" customWidth="1"/>
    <col min="4353" max="4353" width="5" style="1" customWidth="1"/>
    <col min="4354" max="4354" width="22.125" style="1" customWidth="1"/>
    <col min="4355" max="4359" width="4.125" style="1" customWidth="1"/>
    <col min="4360" max="4363" width="3.25" style="1" customWidth="1"/>
    <col min="4364" max="4364" width="4.625" style="1" customWidth="1"/>
    <col min="4365" max="4365" width="22.875" style="1" customWidth="1"/>
    <col min="4366" max="4368" width="4.125" style="1" customWidth="1"/>
    <col min="4369" max="4374" width="3.25" style="1" customWidth="1"/>
    <col min="4375" max="4375" width="3.75" style="1" customWidth="1"/>
    <col min="4376" max="4382" width="3.25" style="1" customWidth="1"/>
    <col min="4383" max="4603" width="9" style="1"/>
    <col min="4604" max="4604" width="2.625" style="1" customWidth="1"/>
    <col min="4605" max="4605" width="3.125" style="1" customWidth="1"/>
    <col min="4606" max="4606" width="3.375" style="1" customWidth="1"/>
    <col min="4607" max="4607" width="3.25" style="1" customWidth="1"/>
    <col min="4608" max="4608" width="3.375" style="1" customWidth="1"/>
    <col min="4609" max="4609" width="5" style="1" customWidth="1"/>
    <col min="4610" max="4610" width="22.125" style="1" customWidth="1"/>
    <col min="4611" max="4615" width="4.125" style="1" customWidth="1"/>
    <col min="4616" max="4619" width="3.25" style="1" customWidth="1"/>
    <col min="4620" max="4620" width="4.625" style="1" customWidth="1"/>
    <col min="4621" max="4621" width="22.875" style="1" customWidth="1"/>
    <col min="4622" max="4624" width="4.125" style="1" customWidth="1"/>
    <col min="4625" max="4630" width="3.25" style="1" customWidth="1"/>
    <col min="4631" max="4631" width="3.75" style="1" customWidth="1"/>
    <col min="4632" max="4638" width="3.25" style="1" customWidth="1"/>
    <col min="4639" max="4859" width="9" style="1"/>
    <col min="4860" max="4860" width="2.625" style="1" customWidth="1"/>
    <col min="4861" max="4861" width="3.125" style="1" customWidth="1"/>
    <col min="4862" max="4862" width="3.375" style="1" customWidth="1"/>
    <col min="4863" max="4863" width="3.25" style="1" customWidth="1"/>
    <col min="4864" max="4864" width="3.375" style="1" customWidth="1"/>
    <col min="4865" max="4865" width="5" style="1" customWidth="1"/>
    <col min="4866" max="4866" width="22.125" style="1" customWidth="1"/>
    <col min="4867" max="4871" width="4.125" style="1" customWidth="1"/>
    <col min="4872" max="4875" width="3.25" style="1" customWidth="1"/>
    <col min="4876" max="4876" width="4.625" style="1" customWidth="1"/>
    <col min="4877" max="4877" width="22.875" style="1" customWidth="1"/>
    <col min="4878" max="4880" width="4.125" style="1" customWidth="1"/>
    <col min="4881" max="4886" width="3.25" style="1" customWidth="1"/>
    <col min="4887" max="4887" width="3.75" style="1" customWidth="1"/>
    <col min="4888" max="4894" width="3.25" style="1" customWidth="1"/>
    <col min="4895" max="5115" width="9" style="1"/>
    <col min="5116" max="5116" width="2.625" style="1" customWidth="1"/>
    <col min="5117" max="5117" width="3.125" style="1" customWidth="1"/>
    <col min="5118" max="5118" width="3.375" style="1" customWidth="1"/>
    <col min="5119" max="5119" width="3.25" style="1" customWidth="1"/>
    <col min="5120" max="5120" width="3.375" style="1" customWidth="1"/>
    <col min="5121" max="5121" width="5" style="1" customWidth="1"/>
    <col min="5122" max="5122" width="22.125" style="1" customWidth="1"/>
    <col min="5123" max="5127" width="4.125" style="1" customWidth="1"/>
    <col min="5128" max="5131" width="3.25" style="1" customWidth="1"/>
    <col min="5132" max="5132" width="4.625" style="1" customWidth="1"/>
    <col min="5133" max="5133" width="22.875" style="1" customWidth="1"/>
    <col min="5134" max="5136" width="4.125" style="1" customWidth="1"/>
    <col min="5137" max="5142" width="3.25" style="1" customWidth="1"/>
    <col min="5143" max="5143" width="3.75" style="1" customWidth="1"/>
    <col min="5144" max="5150" width="3.25" style="1" customWidth="1"/>
    <col min="5151" max="5371" width="9" style="1"/>
    <col min="5372" max="5372" width="2.625" style="1" customWidth="1"/>
    <col min="5373" max="5373" width="3.125" style="1" customWidth="1"/>
    <col min="5374" max="5374" width="3.375" style="1" customWidth="1"/>
    <col min="5375" max="5375" width="3.25" style="1" customWidth="1"/>
    <col min="5376" max="5376" width="3.375" style="1" customWidth="1"/>
    <col min="5377" max="5377" width="5" style="1" customWidth="1"/>
    <col min="5378" max="5378" width="22.125" style="1" customWidth="1"/>
    <col min="5379" max="5383" width="4.125" style="1" customWidth="1"/>
    <col min="5384" max="5387" width="3.25" style="1" customWidth="1"/>
    <col min="5388" max="5388" width="4.625" style="1" customWidth="1"/>
    <col min="5389" max="5389" width="22.875" style="1" customWidth="1"/>
    <col min="5390" max="5392" width="4.125" style="1" customWidth="1"/>
    <col min="5393" max="5398" width="3.25" style="1" customWidth="1"/>
    <col min="5399" max="5399" width="3.75" style="1" customWidth="1"/>
    <col min="5400" max="5406" width="3.25" style="1" customWidth="1"/>
    <col min="5407" max="5627" width="9" style="1"/>
    <col min="5628" max="5628" width="2.625" style="1" customWidth="1"/>
    <col min="5629" max="5629" width="3.125" style="1" customWidth="1"/>
    <col min="5630" max="5630" width="3.375" style="1" customWidth="1"/>
    <col min="5631" max="5631" width="3.25" style="1" customWidth="1"/>
    <col min="5632" max="5632" width="3.375" style="1" customWidth="1"/>
    <col min="5633" max="5633" width="5" style="1" customWidth="1"/>
    <col min="5634" max="5634" width="22.125" style="1" customWidth="1"/>
    <col min="5635" max="5639" width="4.125" style="1" customWidth="1"/>
    <col min="5640" max="5643" width="3.25" style="1" customWidth="1"/>
    <col min="5644" max="5644" width="4.625" style="1" customWidth="1"/>
    <col min="5645" max="5645" width="22.875" style="1" customWidth="1"/>
    <col min="5646" max="5648" width="4.125" style="1" customWidth="1"/>
    <col min="5649" max="5654" width="3.25" style="1" customWidth="1"/>
    <col min="5655" max="5655" width="3.75" style="1" customWidth="1"/>
    <col min="5656" max="5662" width="3.25" style="1" customWidth="1"/>
    <col min="5663" max="5883" width="9" style="1"/>
    <col min="5884" max="5884" width="2.625" style="1" customWidth="1"/>
    <col min="5885" max="5885" width="3.125" style="1" customWidth="1"/>
    <col min="5886" max="5886" width="3.375" style="1" customWidth="1"/>
    <col min="5887" max="5887" width="3.25" style="1" customWidth="1"/>
    <col min="5888" max="5888" width="3.375" style="1" customWidth="1"/>
    <col min="5889" max="5889" width="5" style="1" customWidth="1"/>
    <col min="5890" max="5890" width="22.125" style="1" customWidth="1"/>
    <col min="5891" max="5895" width="4.125" style="1" customWidth="1"/>
    <col min="5896" max="5899" width="3.25" style="1" customWidth="1"/>
    <col min="5900" max="5900" width="4.625" style="1" customWidth="1"/>
    <col min="5901" max="5901" width="22.875" style="1" customWidth="1"/>
    <col min="5902" max="5904" width="4.125" style="1" customWidth="1"/>
    <col min="5905" max="5910" width="3.25" style="1" customWidth="1"/>
    <col min="5911" max="5911" width="3.75" style="1" customWidth="1"/>
    <col min="5912" max="5918" width="3.25" style="1" customWidth="1"/>
    <col min="5919" max="6139" width="9" style="1"/>
    <col min="6140" max="6140" width="2.625" style="1" customWidth="1"/>
    <col min="6141" max="6141" width="3.125" style="1" customWidth="1"/>
    <col min="6142" max="6142" width="3.375" style="1" customWidth="1"/>
    <col min="6143" max="6143" width="3.25" style="1" customWidth="1"/>
    <col min="6144" max="6144" width="3.375" style="1" customWidth="1"/>
    <col min="6145" max="6145" width="5" style="1" customWidth="1"/>
    <col min="6146" max="6146" width="22.125" style="1" customWidth="1"/>
    <col min="6147" max="6151" width="4.125" style="1" customWidth="1"/>
    <col min="6152" max="6155" width="3.25" style="1" customWidth="1"/>
    <col min="6156" max="6156" width="4.625" style="1" customWidth="1"/>
    <col min="6157" max="6157" width="22.875" style="1" customWidth="1"/>
    <col min="6158" max="6160" width="4.125" style="1" customWidth="1"/>
    <col min="6161" max="6166" width="3.25" style="1" customWidth="1"/>
    <col min="6167" max="6167" width="3.75" style="1" customWidth="1"/>
    <col min="6168" max="6174" width="3.25" style="1" customWidth="1"/>
    <col min="6175" max="6395" width="9" style="1"/>
    <col min="6396" max="6396" width="2.625" style="1" customWidth="1"/>
    <col min="6397" max="6397" width="3.125" style="1" customWidth="1"/>
    <col min="6398" max="6398" width="3.375" style="1" customWidth="1"/>
    <col min="6399" max="6399" width="3.25" style="1" customWidth="1"/>
    <col min="6400" max="6400" width="3.375" style="1" customWidth="1"/>
    <col min="6401" max="6401" width="5" style="1" customWidth="1"/>
    <col min="6402" max="6402" width="22.125" style="1" customWidth="1"/>
    <col min="6403" max="6407" width="4.125" style="1" customWidth="1"/>
    <col min="6408" max="6411" width="3.25" style="1" customWidth="1"/>
    <col min="6412" max="6412" width="4.625" style="1" customWidth="1"/>
    <col min="6413" max="6413" width="22.875" style="1" customWidth="1"/>
    <col min="6414" max="6416" width="4.125" style="1" customWidth="1"/>
    <col min="6417" max="6422" width="3.25" style="1" customWidth="1"/>
    <col min="6423" max="6423" width="3.75" style="1" customWidth="1"/>
    <col min="6424" max="6430" width="3.25" style="1" customWidth="1"/>
    <col min="6431" max="6651" width="9" style="1"/>
    <col min="6652" max="6652" width="2.625" style="1" customWidth="1"/>
    <col min="6653" max="6653" width="3.125" style="1" customWidth="1"/>
    <col min="6654" max="6654" width="3.375" style="1" customWidth="1"/>
    <col min="6655" max="6655" width="3.25" style="1" customWidth="1"/>
    <col min="6656" max="6656" width="3.375" style="1" customWidth="1"/>
    <col min="6657" max="6657" width="5" style="1" customWidth="1"/>
    <col min="6658" max="6658" width="22.125" style="1" customWidth="1"/>
    <col min="6659" max="6663" width="4.125" style="1" customWidth="1"/>
    <col min="6664" max="6667" width="3.25" style="1" customWidth="1"/>
    <col min="6668" max="6668" width="4.625" style="1" customWidth="1"/>
    <col min="6669" max="6669" width="22.875" style="1" customWidth="1"/>
    <col min="6670" max="6672" width="4.125" style="1" customWidth="1"/>
    <col min="6673" max="6678" width="3.25" style="1" customWidth="1"/>
    <col min="6679" max="6679" width="3.75" style="1" customWidth="1"/>
    <col min="6680" max="6686" width="3.25" style="1" customWidth="1"/>
    <col min="6687" max="6907" width="9" style="1"/>
    <col min="6908" max="6908" width="2.625" style="1" customWidth="1"/>
    <col min="6909" max="6909" width="3.125" style="1" customWidth="1"/>
    <col min="6910" max="6910" width="3.375" style="1" customWidth="1"/>
    <col min="6911" max="6911" width="3.25" style="1" customWidth="1"/>
    <col min="6912" max="6912" width="3.375" style="1" customWidth="1"/>
    <col min="6913" max="6913" width="5" style="1" customWidth="1"/>
    <col min="6914" max="6914" width="22.125" style="1" customWidth="1"/>
    <col min="6915" max="6919" width="4.125" style="1" customWidth="1"/>
    <col min="6920" max="6923" width="3.25" style="1" customWidth="1"/>
    <col min="6924" max="6924" width="4.625" style="1" customWidth="1"/>
    <col min="6925" max="6925" width="22.875" style="1" customWidth="1"/>
    <col min="6926" max="6928" width="4.125" style="1" customWidth="1"/>
    <col min="6929" max="6934" width="3.25" style="1" customWidth="1"/>
    <col min="6935" max="6935" width="3.75" style="1" customWidth="1"/>
    <col min="6936" max="6942" width="3.25" style="1" customWidth="1"/>
    <col min="6943" max="7163" width="9" style="1"/>
    <col min="7164" max="7164" width="2.625" style="1" customWidth="1"/>
    <col min="7165" max="7165" width="3.125" style="1" customWidth="1"/>
    <col min="7166" max="7166" width="3.375" style="1" customWidth="1"/>
    <col min="7167" max="7167" width="3.25" style="1" customWidth="1"/>
    <col min="7168" max="7168" width="3.375" style="1" customWidth="1"/>
    <col min="7169" max="7169" width="5" style="1" customWidth="1"/>
    <col min="7170" max="7170" width="22.125" style="1" customWidth="1"/>
    <col min="7171" max="7175" width="4.125" style="1" customWidth="1"/>
    <col min="7176" max="7179" width="3.25" style="1" customWidth="1"/>
    <col min="7180" max="7180" width="4.625" style="1" customWidth="1"/>
    <col min="7181" max="7181" width="22.875" style="1" customWidth="1"/>
    <col min="7182" max="7184" width="4.125" style="1" customWidth="1"/>
    <col min="7185" max="7190" width="3.25" style="1" customWidth="1"/>
    <col min="7191" max="7191" width="3.75" style="1" customWidth="1"/>
    <col min="7192" max="7198" width="3.25" style="1" customWidth="1"/>
    <col min="7199" max="7419" width="9" style="1"/>
    <col min="7420" max="7420" width="2.625" style="1" customWidth="1"/>
    <col min="7421" max="7421" width="3.125" style="1" customWidth="1"/>
    <col min="7422" max="7422" width="3.375" style="1" customWidth="1"/>
    <col min="7423" max="7423" width="3.25" style="1" customWidth="1"/>
    <col min="7424" max="7424" width="3.375" style="1" customWidth="1"/>
    <col min="7425" max="7425" width="5" style="1" customWidth="1"/>
    <col min="7426" max="7426" width="22.125" style="1" customWidth="1"/>
    <col min="7427" max="7431" width="4.125" style="1" customWidth="1"/>
    <col min="7432" max="7435" width="3.25" style="1" customWidth="1"/>
    <col min="7436" max="7436" width="4.625" style="1" customWidth="1"/>
    <col min="7437" max="7437" width="22.875" style="1" customWidth="1"/>
    <col min="7438" max="7440" width="4.125" style="1" customWidth="1"/>
    <col min="7441" max="7446" width="3.25" style="1" customWidth="1"/>
    <col min="7447" max="7447" width="3.75" style="1" customWidth="1"/>
    <col min="7448" max="7454" width="3.25" style="1" customWidth="1"/>
    <col min="7455" max="7675" width="9" style="1"/>
    <col min="7676" max="7676" width="2.625" style="1" customWidth="1"/>
    <col min="7677" max="7677" width="3.125" style="1" customWidth="1"/>
    <col min="7678" max="7678" width="3.375" style="1" customWidth="1"/>
    <col min="7679" max="7679" width="3.25" style="1" customWidth="1"/>
    <col min="7680" max="7680" width="3.375" style="1" customWidth="1"/>
    <col min="7681" max="7681" width="5" style="1" customWidth="1"/>
    <col min="7682" max="7682" width="22.125" style="1" customWidth="1"/>
    <col min="7683" max="7687" width="4.125" style="1" customWidth="1"/>
    <col min="7688" max="7691" width="3.25" style="1" customWidth="1"/>
    <col min="7692" max="7692" width="4.625" style="1" customWidth="1"/>
    <col min="7693" max="7693" width="22.875" style="1" customWidth="1"/>
    <col min="7694" max="7696" width="4.125" style="1" customWidth="1"/>
    <col min="7697" max="7702" width="3.25" style="1" customWidth="1"/>
    <col min="7703" max="7703" width="3.75" style="1" customWidth="1"/>
    <col min="7704" max="7710" width="3.25" style="1" customWidth="1"/>
    <col min="7711" max="7931" width="9" style="1"/>
    <col min="7932" max="7932" width="2.625" style="1" customWidth="1"/>
    <col min="7933" max="7933" width="3.125" style="1" customWidth="1"/>
    <col min="7934" max="7934" width="3.375" style="1" customWidth="1"/>
    <col min="7935" max="7935" width="3.25" style="1" customWidth="1"/>
    <col min="7936" max="7936" width="3.375" style="1" customWidth="1"/>
    <col min="7937" max="7937" width="5" style="1" customWidth="1"/>
    <col min="7938" max="7938" width="22.125" style="1" customWidth="1"/>
    <col min="7939" max="7943" width="4.125" style="1" customWidth="1"/>
    <col min="7944" max="7947" width="3.25" style="1" customWidth="1"/>
    <col min="7948" max="7948" width="4.625" style="1" customWidth="1"/>
    <col min="7949" max="7949" width="22.875" style="1" customWidth="1"/>
    <col min="7950" max="7952" width="4.125" style="1" customWidth="1"/>
    <col min="7953" max="7958" width="3.25" style="1" customWidth="1"/>
    <col min="7959" max="7959" width="3.75" style="1" customWidth="1"/>
    <col min="7960" max="7966" width="3.25" style="1" customWidth="1"/>
    <col min="7967" max="8187" width="9" style="1"/>
    <col min="8188" max="8188" width="2.625" style="1" customWidth="1"/>
    <col min="8189" max="8189" width="3.125" style="1" customWidth="1"/>
    <col min="8190" max="8190" width="3.375" style="1" customWidth="1"/>
    <col min="8191" max="8191" width="3.25" style="1" customWidth="1"/>
    <col min="8192" max="8192" width="3.375" style="1" customWidth="1"/>
    <col min="8193" max="8193" width="5" style="1" customWidth="1"/>
    <col min="8194" max="8194" width="22.125" style="1" customWidth="1"/>
    <col min="8195" max="8199" width="4.125" style="1" customWidth="1"/>
    <col min="8200" max="8203" width="3.25" style="1" customWidth="1"/>
    <col min="8204" max="8204" width="4.625" style="1" customWidth="1"/>
    <col min="8205" max="8205" width="22.875" style="1" customWidth="1"/>
    <col min="8206" max="8208" width="4.125" style="1" customWidth="1"/>
    <col min="8209" max="8214" width="3.25" style="1" customWidth="1"/>
    <col min="8215" max="8215" width="3.75" style="1" customWidth="1"/>
    <col min="8216" max="8222" width="3.25" style="1" customWidth="1"/>
    <col min="8223" max="8443" width="9" style="1"/>
    <col min="8444" max="8444" width="2.625" style="1" customWidth="1"/>
    <col min="8445" max="8445" width="3.125" style="1" customWidth="1"/>
    <col min="8446" max="8446" width="3.375" style="1" customWidth="1"/>
    <col min="8447" max="8447" width="3.25" style="1" customWidth="1"/>
    <col min="8448" max="8448" width="3.375" style="1" customWidth="1"/>
    <col min="8449" max="8449" width="5" style="1" customWidth="1"/>
    <col min="8450" max="8450" width="22.125" style="1" customWidth="1"/>
    <col min="8451" max="8455" width="4.125" style="1" customWidth="1"/>
    <col min="8456" max="8459" width="3.25" style="1" customWidth="1"/>
    <col min="8460" max="8460" width="4.625" style="1" customWidth="1"/>
    <col min="8461" max="8461" width="22.875" style="1" customWidth="1"/>
    <col min="8462" max="8464" width="4.125" style="1" customWidth="1"/>
    <col min="8465" max="8470" width="3.25" style="1" customWidth="1"/>
    <col min="8471" max="8471" width="3.75" style="1" customWidth="1"/>
    <col min="8472" max="8478" width="3.25" style="1" customWidth="1"/>
    <col min="8479" max="8699" width="9" style="1"/>
    <col min="8700" max="8700" width="2.625" style="1" customWidth="1"/>
    <col min="8701" max="8701" width="3.125" style="1" customWidth="1"/>
    <col min="8702" max="8702" width="3.375" style="1" customWidth="1"/>
    <col min="8703" max="8703" width="3.25" style="1" customWidth="1"/>
    <col min="8704" max="8704" width="3.375" style="1" customWidth="1"/>
    <col min="8705" max="8705" width="5" style="1" customWidth="1"/>
    <col min="8706" max="8706" width="22.125" style="1" customWidth="1"/>
    <col min="8707" max="8711" width="4.125" style="1" customWidth="1"/>
    <col min="8712" max="8715" width="3.25" style="1" customWidth="1"/>
    <col min="8716" max="8716" width="4.625" style="1" customWidth="1"/>
    <col min="8717" max="8717" width="22.875" style="1" customWidth="1"/>
    <col min="8718" max="8720" width="4.125" style="1" customWidth="1"/>
    <col min="8721" max="8726" width="3.25" style="1" customWidth="1"/>
    <col min="8727" max="8727" width="3.75" style="1" customWidth="1"/>
    <col min="8728" max="8734" width="3.25" style="1" customWidth="1"/>
    <col min="8735" max="8955" width="9" style="1"/>
    <col min="8956" max="8956" width="2.625" style="1" customWidth="1"/>
    <col min="8957" max="8957" width="3.125" style="1" customWidth="1"/>
    <col min="8958" max="8958" width="3.375" style="1" customWidth="1"/>
    <col min="8959" max="8959" width="3.25" style="1" customWidth="1"/>
    <col min="8960" max="8960" width="3.375" style="1" customWidth="1"/>
    <col min="8961" max="8961" width="5" style="1" customWidth="1"/>
    <col min="8962" max="8962" width="22.125" style="1" customWidth="1"/>
    <col min="8963" max="8967" width="4.125" style="1" customWidth="1"/>
    <col min="8968" max="8971" width="3.25" style="1" customWidth="1"/>
    <col min="8972" max="8972" width="4.625" style="1" customWidth="1"/>
    <col min="8973" max="8973" width="22.875" style="1" customWidth="1"/>
    <col min="8974" max="8976" width="4.125" style="1" customWidth="1"/>
    <col min="8977" max="8982" width="3.25" style="1" customWidth="1"/>
    <col min="8983" max="8983" width="3.75" style="1" customWidth="1"/>
    <col min="8984" max="8990" width="3.25" style="1" customWidth="1"/>
    <col min="8991" max="9211" width="9" style="1"/>
    <col min="9212" max="9212" width="2.625" style="1" customWidth="1"/>
    <col min="9213" max="9213" width="3.125" style="1" customWidth="1"/>
    <col min="9214" max="9214" width="3.375" style="1" customWidth="1"/>
    <col min="9215" max="9215" width="3.25" style="1" customWidth="1"/>
    <col min="9216" max="9216" width="3.375" style="1" customWidth="1"/>
    <col min="9217" max="9217" width="5" style="1" customWidth="1"/>
    <col min="9218" max="9218" width="22.125" style="1" customWidth="1"/>
    <col min="9219" max="9223" width="4.125" style="1" customWidth="1"/>
    <col min="9224" max="9227" width="3.25" style="1" customWidth="1"/>
    <col min="9228" max="9228" width="4.625" style="1" customWidth="1"/>
    <col min="9229" max="9229" width="22.875" style="1" customWidth="1"/>
    <col min="9230" max="9232" width="4.125" style="1" customWidth="1"/>
    <col min="9233" max="9238" width="3.25" style="1" customWidth="1"/>
    <col min="9239" max="9239" width="3.75" style="1" customWidth="1"/>
    <col min="9240" max="9246" width="3.25" style="1" customWidth="1"/>
    <col min="9247" max="9467" width="9" style="1"/>
    <col min="9468" max="9468" width="2.625" style="1" customWidth="1"/>
    <col min="9469" max="9469" width="3.125" style="1" customWidth="1"/>
    <col min="9470" max="9470" width="3.375" style="1" customWidth="1"/>
    <col min="9471" max="9471" width="3.25" style="1" customWidth="1"/>
    <col min="9472" max="9472" width="3.375" style="1" customWidth="1"/>
    <col min="9473" max="9473" width="5" style="1" customWidth="1"/>
    <col min="9474" max="9474" width="22.125" style="1" customWidth="1"/>
    <col min="9475" max="9479" width="4.125" style="1" customWidth="1"/>
    <col min="9480" max="9483" width="3.25" style="1" customWidth="1"/>
    <col min="9484" max="9484" width="4.625" style="1" customWidth="1"/>
    <col min="9485" max="9485" width="22.875" style="1" customWidth="1"/>
    <col min="9486" max="9488" width="4.125" style="1" customWidth="1"/>
    <col min="9489" max="9494" width="3.25" style="1" customWidth="1"/>
    <col min="9495" max="9495" width="3.75" style="1" customWidth="1"/>
    <col min="9496" max="9502" width="3.25" style="1" customWidth="1"/>
    <col min="9503" max="9723" width="9" style="1"/>
    <col min="9724" max="9724" width="2.625" style="1" customWidth="1"/>
    <col min="9725" max="9725" width="3.125" style="1" customWidth="1"/>
    <col min="9726" max="9726" width="3.375" style="1" customWidth="1"/>
    <col min="9727" max="9727" width="3.25" style="1" customWidth="1"/>
    <col min="9728" max="9728" width="3.375" style="1" customWidth="1"/>
    <col min="9729" max="9729" width="5" style="1" customWidth="1"/>
    <col min="9730" max="9730" width="22.125" style="1" customWidth="1"/>
    <col min="9731" max="9735" width="4.125" style="1" customWidth="1"/>
    <col min="9736" max="9739" width="3.25" style="1" customWidth="1"/>
    <col min="9740" max="9740" width="4.625" style="1" customWidth="1"/>
    <col min="9741" max="9741" width="22.875" style="1" customWidth="1"/>
    <col min="9742" max="9744" width="4.125" style="1" customWidth="1"/>
    <col min="9745" max="9750" width="3.25" style="1" customWidth="1"/>
    <col min="9751" max="9751" width="3.75" style="1" customWidth="1"/>
    <col min="9752" max="9758" width="3.25" style="1" customWidth="1"/>
    <col min="9759" max="9979" width="9" style="1"/>
    <col min="9980" max="9980" width="2.625" style="1" customWidth="1"/>
    <col min="9981" max="9981" width="3.125" style="1" customWidth="1"/>
    <col min="9982" max="9982" width="3.375" style="1" customWidth="1"/>
    <col min="9983" max="9983" width="3.25" style="1" customWidth="1"/>
    <col min="9984" max="9984" width="3.375" style="1" customWidth="1"/>
    <col min="9985" max="9985" width="5" style="1" customWidth="1"/>
    <col min="9986" max="9986" width="22.125" style="1" customWidth="1"/>
    <col min="9987" max="9991" width="4.125" style="1" customWidth="1"/>
    <col min="9992" max="9995" width="3.25" style="1" customWidth="1"/>
    <col min="9996" max="9996" width="4.625" style="1" customWidth="1"/>
    <col min="9997" max="9997" width="22.875" style="1" customWidth="1"/>
    <col min="9998" max="10000" width="4.125" style="1" customWidth="1"/>
    <col min="10001" max="10006" width="3.25" style="1" customWidth="1"/>
    <col min="10007" max="10007" width="3.75" style="1" customWidth="1"/>
    <col min="10008" max="10014" width="3.25" style="1" customWidth="1"/>
    <col min="10015" max="10235" width="9" style="1"/>
    <col min="10236" max="10236" width="2.625" style="1" customWidth="1"/>
    <col min="10237" max="10237" width="3.125" style="1" customWidth="1"/>
    <col min="10238" max="10238" width="3.375" style="1" customWidth="1"/>
    <col min="10239" max="10239" width="3.25" style="1" customWidth="1"/>
    <col min="10240" max="10240" width="3.375" style="1" customWidth="1"/>
    <col min="10241" max="10241" width="5" style="1" customWidth="1"/>
    <col min="10242" max="10242" width="22.125" style="1" customWidth="1"/>
    <col min="10243" max="10247" width="4.125" style="1" customWidth="1"/>
    <col min="10248" max="10251" width="3.25" style="1" customWidth="1"/>
    <col min="10252" max="10252" width="4.625" style="1" customWidth="1"/>
    <col min="10253" max="10253" width="22.875" style="1" customWidth="1"/>
    <col min="10254" max="10256" width="4.125" style="1" customWidth="1"/>
    <col min="10257" max="10262" width="3.25" style="1" customWidth="1"/>
    <col min="10263" max="10263" width="3.75" style="1" customWidth="1"/>
    <col min="10264" max="10270" width="3.25" style="1" customWidth="1"/>
    <col min="10271" max="10491" width="9" style="1"/>
    <col min="10492" max="10492" width="2.625" style="1" customWidth="1"/>
    <col min="10493" max="10493" width="3.125" style="1" customWidth="1"/>
    <col min="10494" max="10494" width="3.375" style="1" customWidth="1"/>
    <col min="10495" max="10495" width="3.25" style="1" customWidth="1"/>
    <col min="10496" max="10496" width="3.375" style="1" customWidth="1"/>
    <col min="10497" max="10497" width="5" style="1" customWidth="1"/>
    <col min="10498" max="10498" width="22.125" style="1" customWidth="1"/>
    <col min="10499" max="10503" width="4.125" style="1" customWidth="1"/>
    <col min="10504" max="10507" width="3.25" style="1" customWidth="1"/>
    <col min="10508" max="10508" width="4.625" style="1" customWidth="1"/>
    <col min="10509" max="10509" width="22.875" style="1" customWidth="1"/>
    <col min="10510" max="10512" width="4.125" style="1" customWidth="1"/>
    <col min="10513" max="10518" width="3.25" style="1" customWidth="1"/>
    <col min="10519" max="10519" width="3.75" style="1" customWidth="1"/>
    <col min="10520" max="10526" width="3.25" style="1" customWidth="1"/>
    <col min="10527" max="10747" width="9" style="1"/>
    <col min="10748" max="10748" width="2.625" style="1" customWidth="1"/>
    <col min="10749" max="10749" width="3.125" style="1" customWidth="1"/>
    <col min="10750" max="10750" width="3.375" style="1" customWidth="1"/>
    <col min="10751" max="10751" width="3.25" style="1" customWidth="1"/>
    <col min="10752" max="10752" width="3.375" style="1" customWidth="1"/>
    <col min="10753" max="10753" width="5" style="1" customWidth="1"/>
    <col min="10754" max="10754" width="22.125" style="1" customWidth="1"/>
    <col min="10755" max="10759" width="4.125" style="1" customWidth="1"/>
    <col min="10760" max="10763" width="3.25" style="1" customWidth="1"/>
    <col min="10764" max="10764" width="4.625" style="1" customWidth="1"/>
    <col min="10765" max="10765" width="22.875" style="1" customWidth="1"/>
    <col min="10766" max="10768" width="4.125" style="1" customWidth="1"/>
    <col min="10769" max="10774" width="3.25" style="1" customWidth="1"/>
    <col min="10775" max="10775" width="3.75" style="1" customWidth="1"/>
    <col min="10776" max="10782" width="3.25" style="1" customWidth="1"/>
    <col min="10783" max="11003" width="9" style="1"/>
    <col min="11004" max="11004" width="2.625" style="1" customWidth="1"/>
    <col min="11005" max="11005" width="3.125" style="1" customWidth="1"/>
    <col min="11006" max="11006" width="3.375" style="1" customWidth="1"/>
    <col min="11007" max="11007" width="3.25" style="1" customWidth="1"/>
    <col min="11008" max="11008" width="3.375" style="1" customWidth="1"/>
    <col min="11009" max="11009" width="5" style="1" customWidth="1"/>
    <col min="11010" max="11010" width="22.125" style="1" customWidth="1"/>
    <col min="11011" max="11015" width="4.125" style="1" customWidth="1"/>
    <col min="11016" max="11019" width="3.25" style="1" customWidth="1"/>
    <col min="11020" max="11020" width="4.625" style="1" customWidth="1"/>
    <col min="11021" max="11021" width="22.875" style="1" customWidth="1"/>
    <col min="11022" max="11024" width="4.125" style="1" customWidth="1"/>
    <col min="11025" max="11030" width="3.25" style="1" customWidth="1"/>
    <col min="11031" max="11031" width="3.75" style="1" customWidth="1"/>
    <col min="11032" max="11038" width="3.25" style="1" customWidth="1"/>
    <col min="11039" max="11259" width="9" style="1"/>
    <col min="11260" max="11260" width="2.625" style="1" customWidth="1"/>
    <col min="11261" max="11261" width="3.125" style="1" customWidth="1"/>
    <col min="11262" max="11262" width="3.375" style="1" customWidth="1"/>
    <col min="11263" max="11263" width="3.25" style="1" customWidth="1"/>
    <col min="11264" max="11264" width="3.375" style="1" customWidth="1"/>
    <col min="11265" max="11265" width="5" style="1" customWidth="1"/>
    <col min="11266" max="11266" width="22.125" style="1" customWidth="1"/>
    <col min="11267" max="11271" width="4.125" style="1" customWidth="1"/>
    <col min="11272" max="11275" width="3.25" style="1" customWidth="1"/>
    <col min="11276" max="11276" width="4.625" style="1" customWidth="1"/>
    <col min="11277" max="11277" width="22.875" style="1" customWidth="1"/>
    <col min="11278" max="11280" width="4.125" style="1" customWidth="1"/>
    <col min="11281" max="11286" width="3.25" style="1" customWidth="1"/>
    <col min="11287" max="11287" width="3.75" style="1" customWidth="1"/>
    <col min="11288" max="11294" width="3.25" style="1" customWidth="1"/>
    <col min="11295" max="11515" width="9" style="1"/>
    <col min="11516" max="11516" width="2.625" style="1" customWidth="1"/>
    <col min="11517" max="11517" width="3.125" style="1" customWidth="1"/>
    <col min="11518" max="11518" width="3.375" style="1" customWidth="1"/>
    <col min="11519" max="11519" width="3.25" style="1" customWidth="1"/>
    <col min="11520" max="11520" width="3.375" style="1" customWidth="1"/>
    <col min="11521" max="11521" width="5" style="1" customWidth="1"/>
    <col min="11522" max="11522" width="22.125" style="1" customWidth="1"/>
    <col min="11523" max="11527" width="4.125" style="1" customWidth="1"/>
    <col min="11528" max="11531" width="3.25" style="1" customWidth="1"/>
    <col min="11532" max="11532" width="4.625" style="1" customWidth="1"/>
    <col min="11533" max="11533" width="22.875" style="1" customWidth="1"/>
    <col min="11534" max="11536" width="4.125" style="1" customWidth="1"/>
    <col min="11537" max="11542" width="3.25" style="1" customWidth="1"/>
    <col min="11543" max="11543" width="3.75" style="1" customWidth="1"/>
    <col min="11544" max="11550" width="3.25" style="1" customWidth="1"/>
    <col min="11551" max="11771" width="9" style="1"/>
    <col min="11772" max="11772" width="2.625" style="1" customWidth="1"/>
    <col min="11773" max="11773" width="3.125" style="1" customWidth="1"/>
    <col min="11774" max="11774" width="3.375" style="1" customWidth="1"/>
    <col min="11775" max="11775" width="3.25" style="1" customWidth="1"/>
    <col min="11776" max="11776" width="3.375" style="1" customWidth="1"/>
    <col min="11777" max="11777" width="5" style="1" customWidth="1"/>
    <col min="11778" max="11778" width="22.125" style="1" customWidth="1"/>
    <col min="11779" max="11783" width="4.125" style="1" customWidth="1"/>
    <col min="11784" max="11787" width="3.25" style="1" customWidth="1"/>
    <col min="11788" max="11788" width="4.625" style="1" customWidth="1"/>
    <col min="11789" max="11789" width="22.875" style="1" customWidth="1"/>
    <col min="11790" max="11792" width="4.125" style="1" customWidth="1"/>
    <col min="11793" max="11798" width="3.25" style="1" customWidth="1"/>
    <col min="11799" max="11799" width="3.75" style="1" customWidth="1"/>
    <col min="11800" max="11806" width="3.25" style="1" customWidth="1"/>
    <col min="11807" max="12027" width="9" style="1"/>
    <col min="12028" max="12028" width="2.625" style="1" customWidth="1"/>
    <col min="12029" max="12029" width="3.125" style="1" customWidth="1"/>
    <col min="12030" max="12030" width="3.375" style="1" customWidth="1"/>
    <col min="12031" max="12031" width="3.25" style="1" customWidth="1"/>
    <col min="12032" max="12032" width="3.375" style="1" customWidth="1"/>
    <col min="12033" max="12033" width="5" style="1" customWidth="1"/>
    <col min="12034" max="12034" width="22.125" style="1" customWidth="1"/>
    <col min="12035" max="12039" width="4.125" style="1" customWidth="1"/>
    <col min="12040" max="12043" width="3.25" style="1" customWidth="1"/>
    <col min="12044" max="12044" width="4.625" style="1" customWidth="1"/>
    <col min="12045" max="12045" width="22.875" style="1" customWidth="1"/>
    <col min="12046" max="12048" width="4.125" style="1" customWidth="1"/>
    <col min="12049" max="12054" width="3.25" style="1" customWidth="1"/>
    <col min="12055" max="12055" width="3.75" style="1" customWidth="1"/>
    <col min="12056" max="12062" width="3.25" style="1" customWidth="1"/>
    <col min="12063" max="12283" width="9" style="1"/>
    <col min="12284" max="12284" width="2.625" style="1" customWidth="1"/>
    <col min="12285" max="12285" width="3.125" style="1" customWidth="1"/>
    <col min="12286" max="12286" width="3.375" style="1" customWidth="1"/>
    <col min="12287" max="12287" width="3.25" style="1" customWidth="1"/>
    <col min="12288" max="12288" width="3.375" style="1" customWidth="1"/>
    <col min="12289" max="12289" width="5" style="1" customWidth="1"/>
    <col min="12290" max="12290" width="22.125" style="1" customWidth="1"/>
    <col min="12291" max="12295" width="4.125" style="1" customWidth="1"/>
    <col min="12296" max="12299" width="3.25" style="1" customWidth="1"/>
    <col min="12300" max="12300" width="4.625" style="1" customWidth="1"/>
    <col min="12301" max="12301" width="22.875" style="1" customWidth="1"/>
    <col min="12302" max="12304" width="4.125" style="1" customWidth="1"/>
    <col min="12305" max="12310" width="3.25" style="1" customWidth="1"/>
    <col min="12311" max="12311" width="3.75" style="1" customWidth="1"/>
    <col min="12312" max="12318" width="3.25" style="1" customWidth="1"/>
    <col min="12319" max="12539" width="9" style="1"/>
    <col min="12540" max="12540" width="2.625" style="1" customWidth="1"/>
    <col min="12541" max="12541" width="3.125" style="1" customWidth="1"/>
    <col min="12542" max="12542" width="3.375" style="1" customWidth="1"/>
    <col min="12543" max="12543" width="3.25" style="1" customWidth="1"/>
    <col min="12544" max="12544" width="3.375" style="1" customWidth="1"/>
    <col min="12545" max="12545" width="5" style="1" customWidth="1"/>
    <col min="12546" max="12546" width="22.125" style="1" customWidth="1"/>
    <col min="12547" max="12551" width="4.125" style="1" customWidth="1"/>
    <col min="12552" max="12555" width="3.25" style="1" customWidth="1"/>
    <col min="12556" max="12556" width="4.625" style="1" customWidth="1"/>
    <col min="12557" max="12557" width="22.875" style="1" customWidth="1"/>
    <col min="12558" max="12560" width="4.125" style="1" customWidth="1"/>
    <col min="12561" max="12566" width="3.25" style="1" customWidth="1"/>
    <col min="12567" max="12567" width="3.75" style="1" customWidth="1"/>
    <col min="12568" max="12574" width="3.25" style="1" customWidth="1"/>
    <col min="12575" max="12795" width="9" style="1"/>
    <col min="12796" max="12796" width="2.625" style="1" customWidth="1"/>
    <col min="12797" max="12797" width="3.125" style="1" customWidth="1"/>
    <col min="12798" max="12798" width="3.375" style="1" customWidth="1"/>
    <col min="12799" max="12799" width="3.25" style="1" customWidth="1"/>
    <col min="12800" max="12800" width="3.375" style="1" customWidth="1"/>
    <col min="12801" max="12801" width="5" style="1" customWidth="1"/>
    <col min="12802" max="12802" width="22.125" style="1" customWidth="1"/>
    <col min="12803" max="12807" width="4.125" style="1" customWidth="1"/>
    <col min="12808" max="12811" width="3.25" style="1" customWidth="1"/>
    <col min="12812" max="12812" width="4.625" style="1" customWidth="1"/>
    <col min="12813" max="12813" width="22.875" style="1" customWidth="1"/>
    <col min="12814" max="12816" width="4.125" style="1" customWidth="1"/>
    <col min="12817" max="12822" width="3.25" style="1" customWidth="1"/>
    <col min="12823" max="12823" width="3.75" style="1" customWidth="1"/>
    <col min="12824" max="12830" width="3.25" style="1" customWidth="1"/>
    <col min="12831" max="13051" width="9" style="1"/>
    <col min="13052" max="13052" width="2.625" style="1" customWidth="1"/>
    <col min="13053" max="13053" width="3.125" style="1" customWidth="1"/>
    <col min="13054" max="13054" width="3.375" style="1" customWidth="1"/>
    <col min="13055" max="13055" width="3.25" style="1" customWidth="1"/>
    <col min="13056" max="13056" width="3.375" style="1" customWidth="1"/>
    <col min="13057" max="13057" width="5" style="1" customWidth="1"/>
    <col min="13058" max="13058" width="22.125" style="1" customWidth="1"/>
    <col min="13059" max="13063" width="4.125" style="1" customWidth="1"/>
    <col min="13064" max="13067" width="3.25" style="1" customWidth="1"/>
    <col min="13068" max="13068" width="4.625" style="1" customWidth="1"/>
    <col min="13069" max="13069" width="22.875" style="1" customWidth="1"/>
    <col min="13070" max="13072" width="4.125" style="1" customWidth="1"/>
    <col min="13073" max="13078" width="3.25" style="1" customWidth="1"/>
    <col min="13079" max="13079" width="3.75" style="1" customWidth="1"/>
    <col min="13080" max="13086" width="3.25" style="1" customWidth="1"/>
    <col min="13087" max="13307" width="9" style="1"/>
    <col min="13308" max="13308" width="2.625" style="1" customWidth="1"/>
    <col min="13309" max="13309" width="3.125" style="1" customWidth="1"/>
    <col min="13310" max="13310" width="3.375" style="1" customWidth="1"/>
    <col min="13311" max="13311" width="3.25" style="1" customWidth="1"/>
    <col min="13312" max="13312" width="3.375" style="1" customWidth="1"/>
    <col min="13313" max="13313" width="5" style="1" customWidth="1"/>
    <col min="13314" max="13314" width="22.125" style="1" customWidth="1"/>
    <col min="13315" max="13319" width="4.125" style="1" customWidth="1"/>
    <col min="13320" max="13323" width="3.25" style="1" customWidth="1"/>
    <col min="13324" max="13324" width="4.625" style="1" customWidth="1"/>
    <col min="13325" max="13325" width="22.875" style="1" customWidth="1"/>
    <col min="13326" max="13328" width="4.125" style="1" customWidth="1"/>
    <col min="13329" max="13334" width="3.25" style="1" customWidth="1"/>
    <col min="13335" max="13335" width="3.75" style="1" customWidth="1"/>
    <col min="13336" max="13342" width="3.25" style="1" customWidth="1"/>
    <col min="13343" max="13563" width="9" style="1"/>
    <col min="13564" max="13564" width="2.625" style="1" customWidth="1"/>
    <col min="13565" max="13565" width="3.125" style="1" customWidth="1"/>
    <col min="13566" max="13566" width="3.375" style="1" customWidth="1"/>
    <col min="13567" max="13567" width="3.25" style="1" customWidth="1"/>
    <col min="13568" max="13568" width="3.375" style="1" customWidth="1"/>
    <col min="13569" max="13569" width="5" style="1" customWidth="1"/>
    <col min="13570" max="13570" width="22.125" style="1" customWidth="1"/>
    <col min="13571" max="13575" width="4.125" style="1" customWidth="1"/>
    <col min="13576" max="13579" width="3.25" style="1" customWidth="1"/>
    <col min="13580" max="13580" width="4.625" style="1" customWidth="1"/>
    <col min="13581" max="13581" width="22.875" style="1" customWidth="1"/>
    <col min="13582" max="13584" width="4.125" style="1" customWidth="1"/>
    <col min="13585" max="13590" width="3.25" style="1" customWidth="1"/>
    <col min="13591" max="13591" width="3.75" style="1" customWidth="1"/>
    <col min="13592" max="13598" width="3.25" style="1" customWidth="1"/>
    <col min="13599" max="13819" width="9" style="1"/>
    <col min="13820" max="13820" width="2.625" style="1" customWidth="1"/>
    <col min="13821" max="13821" width="3.125" style="1" customWidth="1"/>
    <col min="13822" max="13822" width="3.375" style="1" customWidth="1"/>
    <col min="13823" max="13823" width="3.25" style="1" customWidth="1"/>
    <col min="13824" max="13824" width="3.375" style="1" customWidth="1"/>
    <col min="13825" max="13825" width="5" style="1" customWidth="1"/>
    <col min="13826" max="13826" width="22.125" style="1" customWidth="1"/>
    <col min="13827" max="13831" width="4.125" style="1" customWidth="1"/>
    <col min="13832" max="13835" width="3.25" style="1" customWidth="1"/>
    <col min="13836" max="13836" width="4.625" style="1" customWidth="1"/>
    <col min="13837" max="13837" width="22.875" style="1" customWidth="1"/>
    <col min="13838" max="13840" width="4.125" style="1" customWidth="1"/>
    <col min="13841" max="13846" width="3.25" style="1" customWidth="1"/>
    <col min="13847" max="13847" width="3.75" style="1" customWidth="1"/>
    <col min="13848" max="13854" width="3.25" style="1" customWidth="1"/>
    <col min="13855" max="14075" width="9" style="1"/>
    <col min="14076" max="14076" width="2.625" style="1" customWidth="1"/>
    <col min="14077" max="14077" width="3.125" style="1" customWidth="1"/>
    <col min="14078" max="14078" width="3.375" style="1" customWidth="1"/>
    <col min="14079" max="14079" width="3.25" style="1" customWidth="1"/>
    <col min="14080" max="14080" width="3.375" style="1" customWidth="1"/>
    <col min="14081" max="14081" width="5" style="1" customWidth="1"/>
    <col min="14082" max="14082" width="22.125" style="1" customWidth="1"/>
    <col min="14083" max="14087" width="4.125" style="1" customWidth="1"/>
    <col min="14088" max="14091" width="3.25" style="1" customWidth="1"/>
    <col min="14092" max="14092" width="4.625" style="1" customWidth="1"/>
    <col min="14093" max="14093" width="22.875" style="1" customWidth="1"/>
    <col min="14094" max="14096" width="4.125" style="1" customWidth="1"/>
    <col min="14097" max="14102" width="3.25" style="1" customWidth="1"/>
    <col min="14103" max="14103" width="3.75" style="1" customWidth="1"/>
    <col min="14104" max="14110" width="3.25" style="1" customWidth="1"/>
    <col min="14111" max="14331" width="9" style="1"/>
    <col min="14332" max="14332" width="2.625" style="1" customWidth="1"/>
    <col min="14333" max="14333" width="3.125" style="1" customWidth="1"/>
    <col min="14334" max="14334" width="3.375" style="1" customWidth="1"/>
    <col min="14335" max="14335" width="3.25" style="1" customWidth="1"/>
    <col min="14336" max="14336" width="3.375" style="1" customWidth="1"/>
    <col min="14337" max="14337" width="5" style="1" customWidth="1"/>
    <col min="14338" max="14338" width="22.125" style="1" customWidth="1"/>
    <col min="14339" max="14343" width="4.125" style="1" customWidth="1"/>
    <col min="14344" max="14347" width="3.25" style="1" customWidth="1"/>
    <col min="14348" max="14348" width="4.625" style="1" customWidth="1"/>
    <col min="14349" max="14349" width="22.875" style="1" customWidth="1"/>
    <col min="14350" max="14352" width="4.125" style="1" customWidth="1"/>
    <col min="14353" max="14358" width="3.25" style="1" customWidth="1"/>
    <col min="14359" max="14359" width="3.75" style="1" customWidth="1"/>
    <col min="14360" max="14366" width="3.25" style="1" customWidth="1"/>
    <col min="14367" max="14587" width="9" style="1"/>
    <col min="14588" max="14588" width="2.625" style="1" customWidth="1"/>
    <col min="14589" max="14589" width="3.125" style="1" customWidth="1"/>
    <col min="14590" max="14590" width="3.375" style="1" customWidth="1"/>
    <col min="14591" max="14591" width="3.25" style="1" customWidth="1"/>
    <col min="14592" max="14592" width="3.375" style="1" customWidth="1"/>
    <col min="14593" max="14593" width="5" style="1" customWidth="1"/>
    <col min="14594" max="14594" width="22.125" style="1" customWidth="1"/>
    <col min="14595" max="14599" width="4.125" style="1" customWidth="1"/>
    <col min="14600" max="14603" width="3.25" style="1" customWidth="1"/>
    <col min="14604" max="14604" width="4.625" style="1" customWidth="1"/>
    <col min="14605" max="14605" width="22.875" style="1" customWidth="1"/>
    <col min="14606" max="14608" width="4.125" style="1" customWidth="1"/>
    <col min="14609" max="14614" width="3.25" style="1" customWidth="1"/>
    <col min="14615" max="14615" width="3.75" style="1" customWidth="1"/>
    <col min="14616" max="14622" width="3.25" style="1" customWidth="1"/>
    <col min="14623" max="14843" width="9" style="1"/>
    <col min="14844" max="14844" width="2.625" style="1" customWidth="1"/>
    <col min="14845" max="14845" width="3.125" style="1" customWidth="1"/>
    <col min="14846" max="14846" width="3.375" style="1" customWidth="1"/>
    <col min="14847" max="14847" width="3.25" style="1" customWidth="1"/>
    <col min="14848" max="14848" width="3.375" style="1" customWidth="1"/>
    <col min="14849" max="14849" width="5" style="1" customWidth="1"/>
    <col min="14850" max="14850" width="22.125" style="1" customWidth="1"/>
    <col min="14851" max="14855" width="4.125" style="1" customWidth="1"/>
    <col min="14856" max="14859" width="3.25" style="1" customWidth="1"/>
    <col min="14860" max="14860" width="4.625" style="1" customWidth="1"/>
    <col min="14861" max="14861" width="22.875" style="1" customWidth="1"/>
    <col min="14862" max="14864" width="4.125" style="1" customWidth="1"/>
    <col min="14865" max="14870" width="3.25" style="1" customWidth="1"/>
    <col min="14871" max="14871" width="3.75" style="1" customWidth="1"/>
    <col min="14872" max="14878" width="3.25" style="1" customWidth="1"/>
    <col min="14879" max="15099" width="9" style="1"/>
    <col min="15100" max="15100" width="2.625" style="1" customWidth="1"/>
    <col min="15101" max="15101" width="3.125" style="1" customWidth="1"/>
    <col min="15102" max="15102" width="3.375" style="1" customWidth="1"/>
    <col min="15103" max="15103" width="3.25" style="1" customWidth="1"/>
    <col min="15104" max="15104" width="3.375" style="1" customWidth="1"/>
    <col min="15105" max="15105" width="5" style="1" customWidth="1"/>
    <col min="15106" max="15106" width="22.125" style="1" customWidth="1"/>
    <col min="15107" max="15111" width="4.125" style="1" customWidth="1"/>
    <col min="15112" max="15115" width="3.25" style="1" customWidth="1"/>
    <col min="15116" max="15116" width="4.625" style="1" customWidth="1"/>
    <col min="15117" max="15117" width="22.875" style="1" customWidth="1"/>
    <col min="15118" max="15120" width="4.125" style="1" customWidth="1"/>
    <col min="15121" max="15126" width="3.25" style="1" customWidth="1"/>
    <col min="15127" max="15127" width="3.75" style="1" customWidth="1"/>
    <col min="15128" max="15134" width="3.25" style="1" customWidth="1"/>
    <col min="15135" max="15355" width="9" style="1"/>
    <col min="15356" max="15356" width="2.625" style="1" customWidth="1"/>
    <col min="15357" max="15357" width="3.125" style="1" customWidth="1"/>
    <col min="15358" max="15358" width="3.375" style="1" customWidth="1"/>
    <col min="15359" max="15359" width="3.25" style="1" customWidth="1"/>
    <col min="15360" max="15360" width="3.375" style="1" customWidth="1"/>
    <col min="15361" max="15361" width="5" style="1" customWidth="1"/>
    <col min="15362" max="15362" width="22.125" style="1" customWidth="1"/>
    <col min="15363" max="15367" width="4.125" style="1" customWidth="1"/>
    <col min="15368" max="15371" width="3.25" style="1" customWidth="1"/>
    <col min="15372" max="15372" width="4.625" style="1" customWidth="1"/>
    <col min="15373" max="15373" width="22.875" style="1" customWidth="1"/>
    <col min="15374" max="15376" width="4.125" style="1" customWidth="1"/>
    <col min="15377" max="15382" width="3.25" style="1" customWidth="1"/>
    <col min="15383" max="15383" width="3.75" style="1" customWidth="1"/>
    <col min="15384" max="15390" width="3.25" style="1" customWidth="1"/>
    <col min="15391" max="15611" width="9" style="1"/>
    <col min="15612" max="15612" width="2.625" style="1" customWidth="1"/>
    <col min="15613" max="15613" width="3.125" style="1" customWidth="1"/>
    <col min="15614" max="15614" width="3.375" style="1" customWidth="1"/>
    <col min="15615" max="15615" width="3.25" style="1" customWidth="1"/>
    <col min="15616" max="15616" width="3.375" style="1" customWidth="1"/>
    <col min="15617" max="15617" width="5" style="1" customWidth="1"/>
    <col min="15618" max="15618" width="22.125" style="1" customWidth="1"/>
    <col min="15619" max="15623" width="4.125" style="1" customWidth="1"/>
    <col min="15624" max="15627" width="3.25" style="1" customWidth="1"/>
    <col min="15628" max="15628" width="4.625" style="1" customWidth="1"/>
    <col min="15629" max="15629" width="22.875" style="1" customWidth="1"/>
    <col min="15630" max="15632" width="4.125" style="1" customWidth="1"/>
    <col min="15633" max="15638" width="3.25" style="1" customWidth="1"/>
    <col min="15639" max="15639" width="3.75" style="1" customWidth="1"/>
    <col min="15640" max="15646" width="3.25" style="1" customWidth="1"/>
    <col min="15647" max="15867" width="9" style="1"/>
    <col min="15868" max="15868" width="2.625" style="1" customWidth="1"/>
    <col min="15869" max="15869" width="3.125" style="1" customWidth="1"/>
    <col min="15870" max="15870" width="3.375" style="1" customWidth="1"/>
    <col min="15871" max="15871" width="3.25" style="1" customWidth="1"/>
    <col min="15872" max="15872" width="3.375" style="1" customWidth="1"/>
    <col min="15873" max="15873" width="5" style="1" customWidth="1"/>
    <col min="15874" max="15874" width="22.125" style="1" customWidth="1"/>
    <col min="15875" max="15879" width="4.125" style="1" customWidth="1"/>
    <col min="15880" max="15883" width="3.25" style="1" customWidth="1"/>
    <col min="15884" max="15884" width="4.625" style="1" customWidth="1"/>
    <col min="15885" max="15885" width="22.875" style="1" customWidth="1"/>
    <col min="15886" max="15888" width="4.125" style="1" customWidth="1"/>
    <col min="15889" max="15894" width="3.25" style="1" customWidth="1"/>
    <col min="15895" max="15895" width="3.75" style="1" customWidth="1"/>
    <col min="15896" max="15902" width="3.25" style="1" customWidth="1"/>
    <col min="15903" max="16123" width="9" style="1"/>
    <col min="16124" max="16124" width="2.625" style="1" customWidth="1"/>
    <col min="16125" max="16125" width="3.125" style="1" customWidth="1"/>
    <col min="16126" max="16126" width="3.375" style="1" customWidth="1"/>
    <col min="16127" max="16127" width="3.25" style="1" customWidth="1"/>
    <col min="16128" max="16128" width="3.375" style="1" customWidth="1"/>
    <col min="16129" max="16129" width="5" style="1" customWidth="1"/>
    <col min="16130" max="16130" width="22.125" style="1" customWidth="1"/>
    <col min="16131" max="16135" width="4.125" style="1" customWidth="1"/>
    <col min="16136" max="16139" width="3.25" style="1" customWidth="1"/>
    <col min="16140" max="16140" width="4.625" style="1" customWidth="1"/>
    <col min="16141" max="16141" width="22.875" style="1" customWidth="1"/>
    <col min="16142" max="16144" width="4.125" style="1" customWidth="1"/>
    <col min="16145" max="16150" width="3.25" style="1" customWidth="1"/>
    <col min="16151" max="16151" width="3.75" style="1" customWidth="1"/>
    <col min="16152" max="16158" width="3.25" style="1" customWidth="1"/>
    <col min="16159" max="16384" width="9" style="1"/>
  </cols>
  <sheetData>
    <row r="1" spans="1:50" ht="13.5" customHeight="1">
      <c r="A1" s="77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4.25" customHeight="1">
      <c r="A2" s="78" t="s">
        <v>25</v>
      </c>
      <c r="B2" s="78"/>
      <c r="C2" s="78"/>
      <c r="D2" s="78"/>
      <c r="E2" s="78"/>
      <c r="F2" s="78"/>
      <c r="G2" s="78"/>
      <c r="H2" s="44"/>
      <c r="I2" s="44"/>
      <c r="J2" s="44"/>
      <c r="K2" s="44"/>
      <c r="L2" s="4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1.25" customHeight="1">
      <c r="A3" s="79"/>
      <c r="B3" s="79"/>
      <c r="C3" s="79"/>
      <c r="D3" s="79"/>
      <c r="E3" s="79"/>
      <c r="F3" s="79"/>
      <c r="G3" s="79"/>
      <c r="H3" s="29">
        <v>1</v>
      </c>
      <c r="I3" s="29">
        <v>2</v>
      </c>
      <c r="J3" s="43">
        <v>3</v>
      </c>
      <c r="K3" s="29">
        <v>4</v>
      </c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2"/>
      <c r="AO3" s="2"/>
      <c r="AP3" s="2"/>
      <c r="AQ3" s="2"/>
      <c r="AR3" s="2"/>
      <c r="AS3" s="2"/>
      <c r="AT3" s="2"/>
      <c r="AU3" s="2"/>
    </row>
    <row r="4" spans="1:50" ht="8.25" customHeight="1">
      <c r="A4" s="22" t="s">
        <v>22</v>
      </c>
      <c r="B4" s="27" t="s">
        <v>21</v>
      </c>
      <c r="C4" s="27" t="s">
        <v>20</v>
      </c>
      <c r="D4" s="26" t="s">
        <v>19</v>
      </c>
      <c r="E4" s="25" t="s">
        <v>18</v>
      </c>
      <c r="F4" s="25" t="s">
        <v>17</v>
      </c>
      <c r="G4" s="25" t="s">
        <v>16</v>
      </c>
      <c r="H4" s="24" t="s">
        <v>15</v>
      </c>
      <c r="I4" s="42" t="s">
        <v>15</v>
      </c>
      <c r="J4" s="41" t="s">
        <v>15</v>
      </c>
      <c r="K4" s="24" t="s">
        <v>15</v>
      </c>
      <c r="L4" s="40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2"/>
      <c r="AO4" s="2"/>
      <c r="AP4" s="2"/>
      <c r="AQ4" s="2"/>
    </row>
    <row r="5" spans="1:50" ht="7.5" customHeight="1">
      <c r="A5" s="22">
        <v>1</v>
      </c>
      <c r="B5" s="19">
        <v>0</v>
      </c>
      <c r="C5" s="23">
        <v>0</v>
      </c>
      <c r="D5" s="22" t="s">
        <v>10</v>
      </c>
      <c r="E5" s="18">
        <v>0</v>
      </c>
      <c r="F5" s="21" t="s">
        <v>9</v>
      </c>
      <c r="G5" s="17" t="s">
        <v>88</v>
      </c>
      <c r="H5" s="38">
        <v>0.26041666666666669</v>
      </c>
      <c r="I5" s="38">
        <v>0.36527777777777781</v>
      </c>
      <c r="J5" s="39">
        <v>0.52916666666666667</v>
      </c>
      <c r="K5" s="38">
        <v>0.63888888888888895</v>
      </c>
      <c r="L5" s="1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2"/>
      <c r="AO5" s="2"/>
      <c r="AP5" s="2"/>
      <c r="AQ5" s="2"/>
    </row>
    <row r="6" spans="1:50" ht="7.5" customHeight="1">
      <c r="A6" s="16">
        <v>2</v>
      </c>
      <c r="B6" s="45">
        <f t="shared" ref="B6:B42" si="0">B5+C6</f>
        <v>0.7</v>
      </c>
      <c r="C6" s="45">
        <v>0.7</v>
      </c>
      <c r="D6" s="46" t="s">
        <v>10</v>
      </c>
      <c r="E6" s="47">
        <v>1.3888888888888889E-3</v>
      </c>
      <c r="F6" s="47" t="s">
        <v>9</v>
      </c>
      <c r="G6" s="48" t="s">
        <v>89</v>
      </c>
      <c r="H6" s="49">
        <f t="shared" ref="H6" si="1">SUM(H5,E6)</f>
        <v>0.26180555555555557</v>
      </c>
      <c r="I6" s="49">
        <f t="shared" ref="I6:I42" si="2">SUM(I5,E6)</f>
        <v>0.3666666666666667</v>
      </c>
      <c r="J6" s="49">
        <f t="shared" ref="J6:J42" si="3">SUM(J5,E6)</f>
        <v>0.53055555555555556</v>
      </c>
      <c r="K6" s="49">
        <f t="shared" ref="K6" si="4">SUM(K5,E6)</f>
        <v>0.64027777777777783</v>
      </c>
      <c r="L6" s="1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2"/>
      <c r="AO6" s="2"/>
      <c r="AP6" s="2"/>
      <c r="AQ6" s="2"/>
    </row>
    <row r="7" spans="1:50" ht="7.5" customHeight="1">
      <c r="A7" s="16">
        <v>3</v>
      </c>
      <c r="B7" s="45">
        <f t="shared" si="0"/>
        <v>1.4</v>
      </c>
      <c r="C7" s="45">
        <v>0.7</v>
      </c>
      <c r="D7" s="46" t="s">
        <v>10</v>
      </c>
      <c r="E7" s="47">
        <v>6.9444444444444447E-4</v>
      </c>
      <c r="F7" s="47" t="s">
        <v>9</v>
      </c>
      <c r="G7" s="48" t="s">
        <v>90</v>
      </c>
      <c r="H7" s="49">
        <f t="shared" ref="H7:H40" si="5">SUM(H6,E7)</f>
        <v>0.26250000000000001</v>
      </c>
      <c r="I7" s="49">
        <f t="shared" ref="I7:I40" si="6">SUM(I6,E7)</f>
        <v>0.36736111111111114</v>
      </c>
      <c r="J7" s="49">
        <f t="shared" ref="J7:J40" si="7">SUM(J6,E7)</f>
        <v>0.53125</v>
      </c>
      <c r="K7" s="49">
        <f t="shared" ref="K7:K40" si="8">SUM(K6,E7)</f>
        <v>0.64097222222222228</v>
      </c>
      <c r="L7" s="14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2"/>
      <c r="AO7" s="2"/>
      <c r="AP7" s="2"/>
      <c r="AQ7" s="2"/>
    </row>
    <row r="8" spans="1:50" ht="7.5" customHeight="1">
      <c r="A8" s="16">
        <v>4</v>
      </c>
      <c r="B8" s="45">
        <f t="shared" si="0"/>
        <v>2.5999999999999996</v>
      </c>
      <c r="C8" s="45">
        <v>1.2</v>
      </c>
      <c r="D8" s="46" t="s">
        <v>10</v>
      </c>
      <c r="E8" s="47">
        <v>1.3888888888888889E-3</v>
      </c>
      <c r="F8" s="47" t="s">
        <v>9</v>
      </c>
      <c r="G8" s="48" t="s">
        <v>24</v>
      </c>
      <c r="H8" s="49">
        <f t="shared" si="5"/>
        <v>0.2638888888888889</v>
      </c>
      <c r="I8" s="49">
        <f t="shared" si="6"/>
        <v>0.36875000000000002</v>
      </c>
      <c r="J8" s="49">
        <f t="shared" si="7"/>
        <v>0.53263888888888888</v>
      </c>
      <c r="K8" s="49">
        <f t="shared" si="8"/>
        <v>0.64236111111111116</v>
      </c>
      <c r="L8" s="14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2"/>
      <c r="AO8" s="2"/>
      <c r="AP8" s="2"/>
      <c r="AQ8" s="2"/>
    </row>
    <row r="9" spans="1:50" ht="7.5" customHeight="1">
      <c r="A9" s="16">
        <v>5</v>
      </c>
      <c r="B9" s="45">
        <f t="shared" si="0"/>
        <v>3.6999999999999997</v>
      </c>
      <c r="C9" s="45">
        <v>1.1000000000000001</v>
      </c>
      <c r="D9" s="46" t="s">
        <v>10</v>
      </c>
      <c r="E9" s="47">
        <v>1.3888888888888889E-3</v>
      </c>
      <c r="F9" s="47" t="s">
        <v>9</v>
      </c>
      <c r="G9" s="48" t="s">
        <v>63</v>
      </c>
      <c r="H9" s="49">
        <f t="shared" si="5"/>
        <v>0.26527777777777778</v>
      </c>
      <c r="I9" s="49">
        <f t="shared" si="6"/>
        <v>0.37013888888888891</v>
      </c>
      <c r="J9" s="49">
        <f t="shared" si="7"/>
        <v>0.53402777777777777</v>
      </c>
      <c r="K9" s="49">
        <f t="shared" si="8"/>
        <v>0.64375000000000004</v>
      </c>
      <c r="L9" s="14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2"/>
      <c r="AO9" s="2"/>
      <c r="AP9" s="2"/>
      <c r="AQ9" s="2"/>
    </row>
    <row r="10" spans="1:50" ht="7.5" customHeight="1">
      <c r="A10" s="16">
        <v>6</v>
      </c>
      <c r="B10" s="45">
        <f t="shared" si="0"/>
        <v>4.8999999999999995</v>
      </c>
      <c r="C10" s="45">
        <v>1.2</v>
      </c>
      <c r="D10" s="46" t="s">
        <v>10</v>
      </c>
      <c r="E10" s="47">
        <v>1.3888888888888889E-3</v>
      </c>
      <c r="F10" s="47" t="s">
        <v>9</v>
      </c>
      <c r="G10" s="48" t="s">
        <v>23</v>
      </c>
      <c r="H10" s="49">
        <f t="shared" si="5"/>
        <v>0.26666666666666666</v>
      </c>
      <c r="I10" s="49">
        <f t="shared" si="6"/>
        <v>0.37152777777777779</v>
      </c>
      <c r="J10" s="49">
        <f t="shared" si="7"/>
        <v>0.53541666666666665</v>
      </c>
      <c r="K10" s="49">
        <f t="shared" si="8"/>
        <v>0.64513888888888893</v>
      </c>
      <c r="L10" s="1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2"/>
      <c r="AO10" s="2"/>
      <c r="AP10" s="2"/>
      <c r="AQ10" s="2"/>
    </row>
    <row r="11" spans="1:50" ht="7.5" customHeight="1">
      <c r="A11" s="16">
        <v>7</v>
      </c>
      <c r="B11" s="45">
        <f t="shared" si="0"/>
        <v>7.5</v>
      </c>
      <c r="C11" s="45">
        <v>2.6</v>
      </c>
      <c r="D11" s="46" t="s">
        <v>10</v>
      </c>
      <c r="E11" s="47">
        <v>2.0833333333333333E-3</v>
      </c>
      <c r="F11" s="47" t="s">
        <v>13</v>
      </c>
      <c r="G11" s="48" t="s">
        <v>70</v>
      </c>
      <c r="H11" s="49">
        <f t="shared" si="5"/>
        <v>0.26874999999999999</v>
      </c>
      <c r="I11" s="49">
        <f t="shared" si="6"/>
        <v>0.37361111111111112</v>
      </c>
      <c r="J11" s="49">
        <f t="shared" si="7"/>
        <v>0.53749999999999998</v>
      </c>
      <c r="K11" s="49">
        <f t="shared" si="8"/>
        <v>0.64722222222222225</v>
      </c>
      <c r="L11" s="14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2"/>
      <c r="AO11" s="2"/>
      <c r="AP11" s="2"/>
      <c r="AQ11" s="2"/>
    </row>
    <row r="12" spans="1:50" ht="7.5" customHeight="1">
      <c r="A12" s="16">
        <v>8</v>
      </c>
      <c r="B12" s="45">
        <f t="shared" si="0"/>
        <v>9.1999999999999993</v>
      </c>
      <c r="C12" s="45">
        <v>1.7</v>
      </c>
      <c r="D12" s="46" t="s">
        <v>10</v>
      </c>
      <c r="E12" s="47">
        <v>2.0833333333333333E-3</v>
      </c>
      <c r="F12" s="47" t="s">
        <v>13</v>
      </c>
      <c r="G12" s="48" t="s">
        <v>71</v>
      </c>
      <c r="H12" s="49">
        <f t="shared" si="5"/>
        <v>0.27083333333333331</v>
      </c>
      <c r="I12" s="49">
        <f t="shared" si="6"/>
        <v>0.37569444444444444</v>
      </c>
      <c r="J12" s="49">
        <f t="shared" si="7"/>
        <v>0.5395833333333333</v>
      </c>
      <c r="K12" s="49">
        <f t="shared" si="8"/>
        <v>0.64930555555555558</v>
      </c>
      <c r="L12" s="14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2"/>
      <c r="AO12" s="2"/>
      <c r="AP12" s="2"/>
      <c r="AQ12" s="2"/>
    </row>
    <row r="13" spans="1:50" ht="7.5" customHeight="1">
      <c r="A13" s="16">
        <v>9</v>
      </c>
      <c r="B13" s="45">
        <f t="shared" si="0"/>
        <v>9.6</v>
      </c>
      <c r="C13" s="45">
        <v>0.4</v>
      </c>
      <c r="D13" s="46" t="s">
        <v>10</v>
      </c>
      <c r="E13" s="47">
        <v>6.9444444444444447E-4</v>
      </c>
      <c r="F13" s="47" t="s">
        <v>13</v>
      </c>
      <c r="G13" s="48" t="s">
        <v>72</v>
      </c>
      <c r="H13" s="49">
        <f t="shared" si="5"/>
        <v>0.27152777777777776</v>
      </c>
      <c r="I13" s="49">
        <f t="shared" si="6"/>
        <v>0.37638888888888888</v>
      </c>
      <c r="J13" s="49">
        <f t="shared" si="7"/>
        <v>0.54027777777777775</v>
      </c>
      <c r="K13" s="49">
        <f t="shared" si="8"/>
        <v>0.65</v>
      </c>
      <c r="L13" s="1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2"/>
      <c r="AO13" s="2"/>
      <c r="AP13" s="2"/>
      <c r="AQ13" s="2"/>
    </row>
    <row r="14" spans="1:50" ht="7.5" customHeight="1">
      <c r="A14" s="16">
        <v>10</v>
      </c>
      <c r="B14" s="45">
        <f t="shared" si="0"/>
        <v>10.4</v>
      </c>
      <c r="C14" s="45">
        <v>0.8</v>
      </c>
      <c r="D14" s="46" t="s">
        <v>10</v>
      </c>
      <c r="E14" s="47">
        <v>1.3888888888888889E-3</v>
      </c>
      <c r="F14" s="47" t="s">
        <v>13</v>
      </c>
      <c r="G14" s="48" t="s">
        <v>73</v>
      </c>
      <c r="H14" s="49">
        <f t="shared" si="5"/>
        <v>0.27291666666666664</v>
      </c>
      <c r="I14" s="49">
        <f t="shared" si="6"/>
        <v>0.37777777777777777</v>
      </c>
      <c r="J14" s="49">
        <f t="shared" si="7"/>
        <v>0.54166666666666663</v>
      </c>
      <c r="K14" s="49">
        <f t="shared" si="8"/>
        <v>0.65138888888888891</v>
      </c>
      <c r="L14" s="1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2"/>
      <c r="AO14" s="2"/>
      <c r="AP14" s="2"/>
      <c r="AQ14" s="2"/>
    </row>
    <row r="15" spans="1:50" ht="7.5" customHeight="1">
      <c r="A15" s="16">
        <v>11</v>
      </c>
      <c r="B15" s="45">
        <f t="shared" si="0"/>
        <v>11</v>
      </c>
      <c r="C15" s="45">
        <v>0.6</v>
      </c>
      <c r="D15" s="46" t="s">
        <v>10</v>
      </c>
      <c r="E15" s="47">
        <v>6.9444444444444447E-4</v>
      </c>
      <c r="F15" s="47" t="s">
        <v>13</v>
      </c>
      <c r="G15" s="48" t="s">
        <v>74</v>
      </c>
      <c r="H15" s="49">
        <f t="shared" si="5"/>
        <v>0.27361111111111108</v>
      </c>
      <c r="I15" s="49">
        <f t="shared" si="6"/>
        <v>0.37847222222222221</v>
      </c>
      <c r="J15" s="49">
        <f t="shared" si="7"/>
        <v>0.54236111111111107</v>
      </c>
      <c r="K15" s="49">
        <f t="shared" si="8"/>
        <v>0.65208333333333335</v>
      </c>
      <c r="L15" s="1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2"/>
      <c r="AO15" s="2"/>
      <c r="AP15" s="2"/>
      <c r="AQ15" s="2"/>
    </row>
    <row r="16" spans="1:50" ht="7.5" customHeight="1">
      <c r="A16" s="16">
        <v>12</v>
      </c>
      <c r="B16" s="45">
        <f t="shared" si="0"/>
        <v>11.5</v>
      </c>
      <c r="C16" s="45">
        <v>0.5</v>
      </c>
      <c r="D16" s="46" t="s">
        <v>10</v>
      </c>
      <c r="E16" s="47">
        <v>6.9444444444444447E-4</v>
      </c>
      <c r="F16" s="47" t="s">
        <v>13</v>
      </c>
      <c r="G16" s="48" t="s">
        <v>75</v>
      </c>
      <c r="H16" s="49">
        <f t="shared" si="5"/>
        <v>0.27430555555555552</v>
      </c>
      <c r="I16" s="49">
        <f t="shared" si="6"/>
        <v>0.37916666666666665</v>
      </c>
      <c r="J16" s="49">
        <f t="shared" si="7"/>
        <v>0.54305555555555551</v>
      </c>
      <c r="K16" s="49">
        <f t="shared" si="8"/>
        <v>0.65277777777777779</v>
      </c>
      <c r="L16" s="1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2"/>
      <c r="AO16" s="2"/>
      <c r="AP16" s="2"/>
      <c r="AQ16" s="2"/>
    </row>
    <row r="17" spans="1:43" ht="7.5" customHeight="1">
      <c r="A17" s="16">
        <v>13</v>
      </c>
      <c r="B17" s="45">
        <f t="shared" si="0"/>
        <v>12.5</v>
      </c>
      <c r="C17" s="56">
        <v>1</v>
      </c>
      <c r="D17" s="16" t="s">
        <v>10</v>
      </c>
      <c r="E17" s="18">
        <v>1.3888888888888889E-3</v>
      </c>
      <c r="F17" s="18" t="s">
        <v>13</v>
      </c>
      <c r="G17" s="17" t="s">
        <v>76</v>
      </c>
      <c r="H17" s="49">
        <f t="shared" si="5"/>
        <v>0.27569444444444441</v>
      </c>
      <c r="I17" s="49">
        <f t="shared" si="6"/>
        <v>0.38055555555555554</v>
      </c>
      <c r="J17" s="49">
        <f t="shared" si="7"/>
        <v>0.5444444444444444</v>
      </c>
      <c r="K17" s="49">
        <f t="shared" si="8"/>
        <v>0.65416666666666667</v>
      </c>
      <c r="L17" s="1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2"/>
      <c r="AO17" s="2"/>
      <c r="AP17" s="2"/>
      <c r="AQ17" s="2"/>
    </row>
    <row r="18" spans="1:43" ht="7.5" customHeight="1">
      <c r="A18" s="16">
        <v>14</v>
      </c>
      <c r="B18" s="45">
        <f t="shared" si="0"/>
        <v>13.9</v>
      </c>
      <c r="C18" s="56">
        <v>1.4</v>
      </c>
      <c r="D18" s="16" t="s">
        <v>10</v>
      </c>
      <c r="E18" s="18">
        <v>1.3888888888888889E-3</v>
      </c>
      <c r="F18" s="18" t="s">
        <v>13</v>
      </c>
      <c r="G18" s="17" t="s">
        <v>77</v>
      </c>
      <c r="H18" s="49">
        <f t="shared" si="5"/>
        <v>0.27708333333333329</v>
      </c>
      <c r="I18" s="49">
        <f t="shared" si="6"/>
        <v>0.38194444444444442</v>
      </c>
      <c r="J18" s="49">
        <f t="shared" si="7"/>
        <v>0.54583333333333328</v>
      </c>
      <c r="K18" s="49">
        <f t="shared" si="8"/>
        <v>0.65555555555555556</v>
      </c>
      <c r="L18" s="1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2"/>
      <c r="AO18" s="2"/>
      <c r="AP18" s="2"/>
      <c r="AQ18" s="2"/>
    </row>
    <row r="19" spans="1:43" ht="7.5" customHeight="1">
      <c r="A19" s="16">
        <v>15</v>
      </c>
      <c r="B19" s="45">
        <f t="shared" si="0"/>
        <v>15.6</v>
      </c>
      <c r="C19" s="56">
        <v>1.7</v>
      </c>
      <c r="D19" s="16" t="s">
        <v>10</v>
      </c>
      <c r="E19" s="18">
        <v>2.0833333333333333E-3</v>
      </c>
      <c r="F19" s="18" t="s">
        <v>13</v>
      </c>
      <c r="G19" s="17" t="s">
        <v>26</v>
      </c>
      <c r="H19" s="49">
        <f t="shared" si="5"/>
        <v>0.27916666666666662</v>
      </c>
      <c r="I19" s="49">
        <f t="shared" si="6"/>
        <v>0.38402777777777775</v>
      </c>
      <c r="J19" s="49">
        <f t="shared" si="7"/>
        <v>0.54791666666666661</v>
      </c>
      <c r="K19" s="49">
        <f t="shared" si="8"/>
        <v>0.65763888888888888</v>
      </c>
      <c r="L19" s="1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2"/>
      <c r="AO19" s="2"/>
      <c r="AP19" s="2"/>
      <c r="AQ19" s="2"/>
    </row>
    <row r="20" spans="1:43" ht="7.5" customHeight="1">
      <c r="A20" s="16">
        <v>16</v>
      </c>
      <c r="B20" s="45">
        <f t="shared" si="0"/>
        <v>17</v>
      </c>
      <c r="C20" s="56">
        <v>1.4</v>
      </c>
      <c r="D20" s="16" t="s">
        <v>10</v>
      </c>
      <c r="E20" s="18">
        <v>1.3888888888888889E-3</v>
      </c>
      <c r="F20" s="18" t="s">
        <v>13</v>
      </c>
      <c r="G20" s="17" t="s">
        <v>62</v>
      </c>
      <c r="H20" s="49">
        <f t="shared" si="5"/>
        <v>0.2805555555555555</v>
      </c>
      <c r="I20" s="49">
        <f t="shared" si="6"/>
        <v>0.38541666666666663</v>
      </c>
      <c r="J20" s="49">
        <f t="shared" si="7"/>
        <v>0.54930555555555549</v>
      </c>
      <c r="K20" s="49">
        <f t="shared" si="8"/>
        <v>0.65902777777777777</v>
      </c>
      <c r="L20" s="1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2"/>
      <c r="AO20" s="2"/>
      <c r="AP20" s="2"/>
      <c r="AQ20" s="2"/>
    </row>
    <row r="21" spans="1:43" ht="7.5" customHeight="1">
      <c r="A21" s="16">
        <v>17</v>
      </c>
      <c r="B21" s="45">
        <f t="shared" si="0"/>
        <v>18</v>
      </c>
      <c r="C21" s="56">
        <v>1</v>
      </c>
      <c r="D21" s="16" t="s">
        <v>10</v>
      </c>
      <c r="E21" s="18">
        <v>1.3888888888888889E-3</v>
      </c>
      <c r="F21" s="18" t="s">
        <v>13</v>
      </c>
      <c r="G21" s="17" t="s">
        <v>33</v>
      </c>
      <c r="H21" s="49">
        <f t="shared" si="5"/>
        <v>0.28194444444444439</v>
      </c>
      <c r="I21" s="49">
        <f t="shared" si="6"/>
        <v>0.38680555555555551</v>
      </c>
      <c r="J21" s="49">
        <f t="shared" si="7"/>
        <v>0.55069444444444438</v>
      </c>
      <c r="K21" s="49">
        <f t="shared" si="8"/>
        <v>0.66041666666666665</v>
      </c>
      <c r="L21" s="1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2"/>
      <c r="AO21" s="2"/>
      <c r="AP21" s="2"/>
      <c r="AQ21" s="2"/>
    </row>
    <row r="22" spans="1:43" ht="7.5" customHeight="1">
      <c r="A22" s="16">
        <v>18</v>
      </c>
      <c r="B22" s="45">
        <f t="shared" si="0"/>
        <v>18.399999999999999</v>
      </c>
      <c r="C22" s="56">
        <v>0.4</v>
      </c>
      <c r="D22" s="16" t="s">
        <v>10</v>
      </c>
      <c r="E22" s="18">
        <v>6.9444444444444447E-4</v>
      </c>
      <c r="F22" s="18" t="s">
        <v>65</v>
      </c>
      <c r="G22" s="17" t="s">
        <v>64</v>
      </c>
      <c r="H22" s="49">
        <f t="shared" si="5"/>
        <v>0.28263888888888883</v>
      </c>
      <c r="I22" s="49">
        <f t="shared" si="6"/>
        <v>0.38749999999999996</v>
      </c>
      <c r="J22" s="49">
        <f t="shared" si="7"/>
        <v>0.55138888888888882</v>
      </c>
      <c r="K22" s="49">
        <f t="shared" si="8"/>
        <v>0.66111111111111109</v>
      </c>
      <c r="L22" s="1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2"/>
      <c r="AO22" s="2"/>
      <c r="AP22" s="2"/>
      <c r="AQ22" s="2"/>
    </row>
    <row r="23" spans="1:43" ht="7.5" customHeight="1">
      <c r="A23" s="16">
        <v>19</v>
      </c>
      <c r="B23" s="45">
        <f t="shared" si="0"/>
        <v>21.4</v>
      </c>
      <c r="C23" s="56">
        <v>3</v>
      </c>
      <c r="D23" s="56">
        <v>45</v>
      </c>
      <c r="E23" s="18">
        <v>2.7777777777777779E-3</v>
      </c>
      <c r="F23" s="18" t="s">
        <v>13</v>
      </c>
      <c r="G23" s="17" t="s">
        <v>34</v>
      </c>
      <c r="H23" s="49">
        <f t="shared" si="5"/>
        <v>0.2854166666666666</v>
      </c>
      <c r="I23" s="49">
        <f t="shared" si="6"/>
        <v>0.39027777777777772</v>
      </c>
      <c r="J23" s="49">
        <f t="shared" si="7"/>
        <v>0.55416666666666659</v>
      </c>
      <c r="K23" s="49">
        <f t="shared" si="8"/>
        <v>0.66388888888888886</v>
      </c>
      <c r="L23" s="1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2"/>
      <c r="AO23" s="2"/>
      <c r="AP23" s="2"/>
      <c r="AQ23" s="2"/>
    </row>
    <row r="24" spans="1:43" ht="7.5" customHeight="1">
      <c r="A24" s="16">
        <v>20</v>
      </c>
      <c r="B24" s="45">
        <f t="shared" si="0"/>
        <v>22.9</v>
      </c>
      <c r="C24" s="56">
        <v>1.5</v>
      </c>
      <c r="D24" s="16" t="s">
        <v>10</v>
      </c>
      <c r="E24" s="18">
        <v>1.3888888888888889E-3</v>
      </c>
      <c r="F24" s="18" t="s">
        <v>13</v>
      </c>
      <c r="G24" s="17" t="s">
        <v>35</v>
      </c>
      <c r="H24" s="49">
        <f t="shared" si="5"/>
        <v>0.28680555555555548</v>
      </c>
      <c r="I24" s="49">
        <f t="shared" si="6"/>
        <v>0.39166666666666661</v>
      </c>
      <c r="J24" s="49">
        <f t="shared" si="7"/>
        <v>0.55555555555555547</v>
      </c>
      <c r="K24" s="49">
        <f t="shared" si="8"/>
        <v>0.66527777777777775</v>
      </c>
      <c r="L24" s="1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2"/>
      <c r="AO24" s="2"/>
      <c r="AP24" s="2"/>
      <c r="AQ24" s="2"/>
    </row>
    <row r="25" spans="1:43" ht="7.5" customHeight="1">
      <c r="A25" s="16">
        <v>21</v>
      </c>
      <c r="B25" s="45">
        <f t="shared" si="0"/>
        <v>25.2</v>
      </c>
      <c r="C25" s="56">
        <v>2.2999999999999998</v>
      </c>
      <c r="D25" s="16" t="s">
        <v>10</v>
      </c>
      <c r="E25" s="18">
        <v>2.0833333333333333E-3</v>
      </c>
      <c r="F25" s="18" t="s">
        <v>13</v>
      </c>
      <c r="G25" s="17" t="s">
        <v>29</v>
      </c>
      <c r="H25" s="49">
        <f t="shared" si="5"/>
        <v>0.28888888888888881</v>
      </c>
      <c r="I25" s="49">
        <f t="shared" si="6"/>
        <v>0.39374999999999993</v>
      </c>
      <c r="J25" s="49">
        <f t="shared" si="7"/>
        <v>0.5576388888888888</v>
      </c>
      <c r="K25" s="49">
        <f t="shared" si="8"/>
        <v>0.66736111111111107</v>
      </c>
      <c r="L25" s="1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2"/>
      <c r="AO25" s="2"/>
      <c r="AP25" s="2"/>
      <c r="AQ25" s="2"/>
    </row>
    <row r="26" spans="1:43" ht="7.5" customHeight="1">
      <c r="A26" s="16">
        <v>22</v>
      </c>
      <c r="B26" s="45">
        <f t="shared" si="0"/>
        <v>26.7</v>
      </c>
      <c r="C26" s="56">
        <v>1.5</v>
      </c>
      <c r="D26" s="16" t="s">
        <v>10</v>
      </c>
      <c r="E26" s="18">
        <v>1.3888888888888889E-3</v>
      </c>
      <c r="F26" s="18" t="s">
        <v>14</v>
      </c>
      <c r="G26" s="17" t="s">
        <v>79</v>
      </c>
      <c r="H26" s="49">
        <f t="shared" si="5"/>
        <v>0.29027777777777769</v>
      </c>
      <c r="I26" s="49">
        <f t="shared" si="6"/>
        <v>0.39513888888888882</v>
      </c>
      <c r="J26" s="49">
        <f t="shared" si="7"/>
        <v>0.55902777777777768</v>
      </c>
      <c r="K26" s="49">
        <f t="shared" si="8"/>
        <v>0.66874999999999996</v>
      </c>
      <c r="L26" s="1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2"/>
      <c r="AO26" s="2"/>
      <c r="AP26" s="2"/>
      <c r="AQ26" s="2"/>
    </row>
    <row r="27" spans="1:43" ht="7.5" customHeight="1">
      <c r="A27" s="16">
        <v>23</v>
      </c>
      <c r="B27" s="45">
        <f t="shared" si="0"/>
        <v>29.2</v>
      </c>
      <c r="C27" s="56">
        <v>2.5</v>
      </c>
      <c r="D27" s="16" t="s">
        <v>10</v>
      </c>
      <c r="E27" s="18">
        <v>2.0833333333333333E-3</v>
      </c>
      <c r="F27" s="18" t="s">
        <v>14</v>
      </c>
      <c r="G27" s="17" t="s">
        <v>38</v>
      </c>
      <c r="H27" s="49">
        <f t="shared" si="5"/>
        <v>0.29236111111111102</v>
      </c>
      <c r="I27" s="49">
        <f t="shared" si="6"/>
        <v>0.39722222222222214</v>
      </c>
      <c r="J27" s="49">
        <f t="shared" si="7"/>
        <v>0.56111111111111101</v>
      </c>
      <c r="K27" s="49">
        <f t="shared" si="8"/>
        <v>0.67083333333333328</v>
      </c>
      <c r="L27" s="1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2"/>
      <c r="AO27" s="2"/>
      <c r="AP27" s="2"/>
      <c r="AQ27" s="2"/>
    </row>
    <row r="28" spans="1:43" ht="7.5" customHeight="1">
      <c r="A28" s="16">
        <v>24</v>
      </c>
      <c r="B28" s="45">
        <f t="shared" si="0"/>
        <v>31.7</v>
      </c>
      <c r="C28" s="56">
        <v>2.5</v>
      </c>
      <c r="D28" s="16" t="s">
        <v>10</v>
      </c>
      <c r="E28" s="18">
        <v>2.0833333333333333E-3</v>
      </c>
      <c r="F28" s="18" t="s">
        <v>14</v>
      </c>
      <c r="G28" s="17" t="s">
        <v>39</v>
      </c>
      <c r="H28" s="49">
        <f t="shared" si="5"/>
        <v>0.29444444444444434</v>
      </c>
      <c r="I28" s="49">
        <f t="shared" si="6"/>
        <v>0.39930555555555547</v>
      </c>
      <c r="J28" s="49">
        <f t="shared" si="7"/>
        <v>0.56319444444444433</v>
      </c>
      <c r="K28" s="49">
        <f t="shared" si="8"/>
        <v>0.67291666666666661</v>
      </c>
      <c r="L28" s="1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2"/>
      <c r="AO28" s="2"/>
      <c r="AP28" s="2"/>
      <c r="AQ28" s="2"/>
    </row>
    <row r="29" spans="1:43" ht="7.5" customHeight="1">
      <c r="A29" s="16">
        <v>25</v>
      </c>
      <c r="B29" s="45">
        <f t="shared" si="0"/>
        <v>32.4</v>
      </c>
      <c r="C29" s="56">
        <v>0.7</v>
      </c>
      <c r="D29" s="16" t="s">
        <v>10</v>
      </c>
      <c r="E29" s="18">
        <v>6.9444444444444447E-4</v>
      </c>
      <c r="F29" s="18" t="s">
        <v>14</v>
      </c>
      <c r="G29" s="17" t="s">
        <v>40</v>
      </c>
      <c r="H29" s="49">
        <f t="shared" si="5"/>
        <v>0.29513888888888878</v>
      </c>
      <c r="I29" s="49">
        <f t="shared" si="6"/>
        <v>0.39999999999999991</v>
      </c>
      <c r="J29" s="49">
        <f t="shared" si="7"/>
        <v>0.56388888888888877</v>
      </c>
      <c r="K29" s="49">
        <f t="shared" si="8"/>
        <v>0.67361111111111105</v>
      </c>
      <c r="L29" s="1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2"/>
      <c r="AO29" s="2"/>
      <c r="AP29" s="2"/>
      <c r="AQ29" s="2"/>
    </row>
    <row r="30" spans="1:43" ht="7.5" customHeight="1">
      <c r="A30" s="16">
        <v>26</v>
      </c>
      <c r="B30" s="45">
        <f t="shared" si="0"/>
        <v>35.4</v>
      </c>
      <c r="C30" s="56">
        <v>3</v>
      </c>
      <c r="D30" s="16" t="s">
        <v>10</v>
      </c>
      <c r="E30" s="18">
        <v>2.0833333333333333E-3</v>
      </c>
      <c r="F30" s="18" t="s">
        <v>14</v>
      </c>
      <c r="G30" s="17" t="s">
        <v>41</v>
      </c>
      <c r="H30" s="49">
        <f t="shared" si="5"/>
        <v>0.29722222222222211</v>
      </c>
      <c r="I30" s="49">
        <f t="shared" si="6"/>
        <v>0.40208333333333324</v>
      </c>
      <c r="J30" s="49">
        <f t="shared" si="7"/>
        <v>0.5659722222222221</v>
      </c>
      <c r="K30" s="49">
        <f t="shared" si="8"/>
        <v>0.67569444444444438</v>
      </c>
      <c r="L30" s="1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2"/>
      <c r="AO30" s="2"/>
      <c r="AP30" s="2"/>
      <c r="AQ30" s="2"/>
    </row>
    <row r="31" spans="1:43" ht="7.5" customHeight="1">
      <c r="A31" s="16">
        <v>27</v>
      </c>
      <c r="B31" s="45">
        <f t="shared" si="0"/>
        <v>36.6</v>
      </c>
      <c r="C31" s="56">
        <v>1.2</v>
      </c>
      <c r="D31" s="16" t="s">
        <v>10</v>
      </c>
      <c r="E31" s="18">
        <v>1.3888888888888889E-3</v>
      </c>
      <c r="F31" s="18" t="s">
        <v>14</v>
      </c>
      <c r="G31" s="58" t="s">
        <v>42</v>
      </c>
      <c r="H31" s="49">
        <f t="shared" si="5"/>
        <v>0.29861111111111099</v>
      </c>
      <c r="I31" s="49">
        <f t="shared" si="6"/>
        <v>0.40347222222222212</v>
      </c>
      <c r="J31" s="49">
        <f t="shared" si="7"/>
        <v>0.56736111111111098</v>
      </c>
      <c r="K31" s="49">
        <f t="shared" si="8"/>
        <v>0.67708333333333326</v>
      </c>
      <c r="L31" s="1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43" ht="7.5" customHeight="1">
      <c r="A32" s="16">
        <v>28</v>
      </c>
      <c r="B32" s="45">
        <f t="shared" si="0"/>
        <v>37.9</v>
      </c>
      <c r="C32" s="56">
        <v>1.3</v>
      </c>
      <c r="D32" s="16" t="s">
        <v>10</v>
      </c>
      <c r="E32" s="18">
        <v>1.3888888888888889E-3</v>
      </c>
      <c r="F32" s="18" t="s">
        <v>14</v>
      </c>
      <c r="G32" s="17" t="s">
        <v>43</v>
      </c>
      <c r="H32" s="49">
        <f t="shared" si="5"/>
        <v>0.29999999999999988</v>
      </c>
      <c r="I32" s="49">
        <f t="shared" si="6"/>
        <v>0.40486111111111101</v>
      </c>
      <c r="J32" s="49">
        <f t="shared" si="7"/>
        <v>0.56874999999999987</v>
      </c>
      <c r="K32" s="49">
        <f t="shared" si="8"/>
        <v>0.67847222222222214</v>
      </c>
      <c r="L32" s="1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50" ht="7.5" customHeight="1">
      <c r="A33" s="16">
        <v>29</v>
      </c>
      <c r="B33" s="45">
        <f t="shared" si="0"/>
        <v>39</v>
      </c>
      <c r="C33" s="56">
        <v>1.1000000000000001</v>
      </c>
      <c r="D33" s="16" t="s">
        <v>10</v>
      </c>
      <c r="E33" s="18">
        <v>1.3888888888888889E-3</v>
      </c>
      <c r="F33" s="18" t="s">
        <v>14</v>
      </c>
      <c r="G33" s="17" t="s">
        <v>44</v>
      </c>
      <c r="H33" s="49">
        <f t="shared" si="5"/>
        <v>0.30138888888888876</v>
      </c>
      <c r="I33" s="49">
        <f t="shared" si="6"/>
        <v>0.40624999999999989</v>
      </c>
      <c r="J33" s="49">
        <f t="shared" si="7"/>
        <v>0.57013888888888875</v>
      </c>
      <c r="K33" s="49">
        <f t="shared" si="8"/>
        <v>0.67986111111111103</v>
      </c>
      <c r="L33" s="1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50" ht="7.5" customHeight="1">
      <c r="A34" s="16">
        <v>30</v>
      </c>
      <c r="B34" s="45">
        <f t="shared" si="0"/>
        <v>40.6</v>
      </c>
      <c r="C34" s="56">
        <v>1.6</v>
      </c>
      <c r="D34" s="16" t="s">
        <v>10</v>
      </c>
      <c r="E34" s="18">
        <v>1.3888888888888889E-3</v>
      </c>
      <c r="F34" s="18" t="s">
        <v>14</v>
      </c>
      <c r="G34" s="17" t="s">
        <v>45</v>
      </c>
      <c r="H34" s="49">
        <f t="shared" si="5"/>
        <v>0.30277777777777765</v>
      </c>
      <c r="I34" s="49">
        <f t="shared" si="6"/>
        <v>0.40763888888888877</v>
      </c>
      <c r="J34" s="49">
        <f t="shared" si="7"/>
        <v>0.57152777777777763</v>
      </c>
      <c r="K34" s="49">
        <f t="shared" si="8"/>
        <v>0.68124999999999991</v>
      </c>
      <c r="L34" s="1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50" ht="7.5" customHeight="1">
      <c r="A35" s="16">
        <v>31</v>
      </c>
      <c r="B35" s="45">
        <f t="shared" si="0"/>
        <v>42.1</v>
      </c>
      <c r="C35" s="56">
        <v>1.5</v>
      </c>
      <c r="D35" s="16" t="s">
        <v>10</v>
      </c>
      <c r="E35" s="18">
        <v>1.3888888888888889E-3</v>
      </c>
      <c r="F35" s="18" t="s">
        <v>14</v>
      </c>
      <c r="G35" s="17" t="s">
        <v>46</v>
      </c>
      <c r="H35" s="49">
        <f t="shared" si="5"/>
        <v>0.30416666666666653</v>
      </c>
      <c r="I35" s="49">
        <f t="shared" si="6"/>
        <v>0.40902777777777766</v>
      </c>
      <c r="J35" s="49">
        <f t="shared" si="7"/>
        <v>0.57291666666666652</v>
      </c>
      <c r="K35" s="49">
        <f t="shared" si="8"/>
        <v>0.6826388888888888</v>
      </c>
      <c r="L35" s="1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50" ht="7.5" customHeight="1">
      <c r="A36" s="16">
        <v>32</v>
      </c>
      <c r="B36" s="45">
        <f t="shared" si="0"/>
        <v>42.6</v>
      </c>
      <c r="C36" s="56">
        <v>0.5</v>
      </c>
      <c r="D36" s="16" t="s">
        <v>10</v>
      </c>
      <c r="E36" s="18">
        <v>6.9444444444444447E-4</v>
      </c>
      <c r="F36" s="18" t="s">
        <v>67</v>
      </c>
      <c r="G36" s="17" t="s">
        <v>78</v>
      </c>
      <c r="H36" s="49">
        <f t="shared" si="5"/>
        <v>0.30486111111111097</v>
      </c>
      <c r="I36" s="49">
        <f t="shared" si="6"/>
        <v>0.4097222222222221</v>
      </c>
      <c r="J36" s="49">
        <f t="shared" si="7"/>
        <v>0.57361111111111096</v>
      </c>
      <c r="K36" s="49">
        <f t="shared" si="8"/>
        <v>0.68333333333333324</v>
      </c>
      <c r="L36" s="1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50" ht="7.5" customHeight="1">
      <c r="A37" s="16">
        <v>33</v>
      </c>
      <c r="B37" s="45">
        <f t="shared" si="0"/>
        <v>43.4</v>
      </c>
      <c r="C37" s="56">
        <v>0.8</v>
      </c>
      <c r="D37" s="16" t="s">
        <v>10</v>
      </c>
      <c r="E37" s="18">
        <v>1.3888888888888889E-3</v>
      </c>
      <c r="F37" s="18" t="s">
        <v>13</v>
      </c>
      <c r="G37" s="17" t="s">
        <v>66</v>
      </c>
      <c r="H37" s="49">
        <f t="shared" si="5"/>
        <v>0.30624999999999986</v>
      </c>
      <c r="I37" s="49">
        <f t="shared" si="6"/>
        <v>0.41111111111111098</v>
      </c>
      <c r="J37" s="49">
        <f t="shared" si="7"/>
        <v>0.57499999999999984</v>
      </c>
      <c r="K37" s="49">
        <f t="shared" si="8"/>
        <v>0.68472222222222212</v>
      </c>
      <c r="L37" s="1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50" ht="7.5" customHeight="1">
      <c r="A38" s="16">
        <v>34</v>
      </c>
      <c r="B38" s="45">
        <f t="shared" si="0"/>
        <v>45.1</v>
      </c>
      <c r="C38" s="56">
        <v>1.7</v>
      </c>
      <c r="D38" s="16" t="s">
        <v>10</v>
      </c>
      <c r="E38" s="18">
        <v>2.0833333333333333E-3</v>
      </c>
      <c r="F38" s="18" t="s">
        <v>14</v>
      </c>
      <c r="G38" s="17" t="s">
        <v>47</v>
      </c>
      <c r="H38" s="49">
        <f t="shared" si="5"/>
        <v>0.30833333333333318</v>
      </c>
      <c r="I38" s="49">
        <f t="shared" si="6"/>
        <v>0.41319444444444431</v>
      </c>
      <c r="J38" s="49">
        <f t="shared" si="7"/>
        <v>0.57708333333333317</v>
      </c>
      <c r="K38" s="49">
        <f t="shared" si="8"/>
        <v>0.68680555555555545</v>
      </c>
      <c r="L38" s="1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50" ht="7.5" customHeight="1">
      <c r="A39" s="16">
        <v>35</v>
      </c>
      <c r="B39" s="45">
        <f t="shared" si="0"/>
        <v>46</v>
      </c>
      <c r="C39" s="56">
        <v>0.9</v>
      </c>
      <c r="D39" s="16" t="s">
        <v>10</v>
      </c>
      <c r="E39" s="18">
        <v>1.3888888888888889E-3</v>
      </c>
      <c r="F39" s="18" t="s">
        <v>13</v>
      </c>
      <c r="G39" s="17" t="s">
        <v>37</v>
      </c>
      <c r="H39" s="49">
        <f t="shared" si="5"/>
        <v>0.30972222222222207</v>
      </c>
      <c r="I39" s="49">
        <f t="shared" si="6"/>
        <v>0.41458333333333319</v>
      </c>
      <c r="J39" s="49">
        <f t="shared" si="7"/>
        <v>0.57847222222222205</v>
      </c>
      <c r="K39" s="49">
        <f t="shared" si="8"/>
        <v>0.68819444444444433</v>
      </c>
      <c r="L39" s="1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50" ht="7.5" customHeight="1">
      <c r="A40" s="16">
        <v>36</v>
      </c>
      <c r="B40" s="45">
        <f t="shared" si="0"/>
        <v>46.2</v>
      </c>
      <c r="C40" s="56">
        <v>0.2</v>
      </c>
      <c r="D40" s="16" t="s">
        <v>10</v>
      </c>
      <c r="E40" s="18">
        <v>6.9444444444444447E-4</v>
      </c>
      <c r="F40" s="18" t="s">
        <v>14</v>
      </c>
      <c r="G40" s="17" t="s">
        <v>48</v>
      </c>
      <c r="H40" s="49">
        <f t="shared" si="5"/>
        <v>0.31041666666666651</v>
      </c>
      <c r="I40" s="49">
        <f t="shared" si="6"/>
        <v>0.41527777777777763</v>
      </c>
      <c r="J40" s="49">
        <f t="shared" si="7"/>
        <v>0.5791666666666665</v>
      </c>
      <c r="K40" s="49">
        <f t="shared" si="8"/>
        <v>0.68888888888888877</v>
      </c>
      <c r="L40" s="1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50" ht="7.5" customHeight="1">
      <c r="A41" s="16">
        <v>37</v>
      </c>
      <c r="B41" s="45">
        <f t="shared" si="0"/>
        <v>46.900000000000006</v>
      </c>
      <c r="C41" s="56">
        <v>0.7</v>
      </c>
      <c r="D41" s="16" t="s">
        <v>10</v>
      </c>
      <c r="E41" s="18">
        <v>1.3888888888888889E-3</v>
      </c>
      <c r="F41" s="18" t="s">
        <v>14</v>
      </c>
      <c r="G41" s="17" t="s">
        <v>49</v>
      </c>
      <c r="H41" s="57" t="s">
        <v>10</v>
      </c>
      <c r="I41" s="57">
        <f t="shared" si="2"/>
        <v>0.41666666666666652</v>
      </c>
      <c r="J41" s="57">
        <f t="shared" si="3"/>
        <v>0.58055555555555538</v>
      </c>
      <c r="K41" s="57" t="s">
        <v>10</v>
      </c>
      <c r="L41" s="3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50" ht="7.5" customHeight="1">
      <c r="A42" s="15">
        <v>38</v>
      </c>
      <c r="B42" s="50">
        <f t="shared" si="0"/>
        <v>48.000000000000007</v>
      </c>
      <c r="C42" s="59">
        <v>1.1000000000000001</v>
      </c>
      <c r="D42" s="15" t="s">
        <v>10</v>
      </c>
      <c r="E42" s="60">
        <v>1.3888888888888889E-3</v>
      </c>
      <c r="F42" s="60" t="s">
        <v>13</v>
      </c>
      <c r="G42" s="61" t="s">
        <v>36</v>
      </c>
      <c r="H42" s="62" t="s">
        <v>10</v>
      </c>
      <c r="I42" s="62">
        <f t="shared" si="2"/>
        <v>0.4180555555555554</v>
      </c>
      <c r="J42" s="62">
        <f t="shared" si="3"/>
        <v>0.58194444444444426</v>
      </c>
      <c r="K42" s="62" t="s">
        <v>10</v>
      </c>
      <c r="L42" s="3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50" ht="8.25" customHeight="1">
      <c r="A43" s="36"/>
      <c r="B43" s="36"/>
      <c r="C43" s="63"/>
      <c r="D43" s="35"/>
      <c r="E43" s="64"/>
      <c r="F43" s="64"/>
      <c r="G43" s="35"/>
      <c r="H43" s="35"/>
      <c r="I43" s="35"/>
      <c r="J43" s="34"/>
      <c r="K43" s="33"/>
      <c r="L43" s="3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2" customHeight="1">
      <c r="A44" s="31"/>
      <c r="B44" s="31"/>
      <c r="C44" s="31"/>
      <c r="D44" s="31"/>
      <c r="E44" s="30"/>
      <c r="F44" s="30"/>
      <c r="G44" s="30"/>
      <c r="H44" s="29">
        <v>5</v>
      </c>
      <c r="I44" s="29">
        <v>6</v>
      </c>
      <c r="J44" s="29">
        <v>7</v>
      </c>
      <c r="K44" s="29">
        <v>8</v>
      </c>
      <c r="L44" s="28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2"/>
      <c r="AO44" s="2"/>
      <c r="AP44" s="2"/>
    </row>
    <row r="45" spans="1:50" ht="8.25" customHeight="1">
      <c r="A45" s="22" t="s">
        <v>22</v>
      </c>
      <c r="B45" s="27" t="s">
        <v>21</v>
      </c>
      <c r="C45" s="27" t="s">
        <v>20</v>
      </c>
      <c r="D45" s="26" t="s">
        <v>19</v>
      </c>
      <c r="E45" s="25" t="s">
        <v>18</v>
      </c>
      <c r="F45" s="25" t="s">
        <v>17</v>
      </c>
      <c r="G45" s="25" t="s">
        <v>16</v>
      </c>
      <c r="H45" s="24" t="s">
        <v>15</v>
      </c>
      <c r="I45" s="24" t="s">
        <v>15</v>
      </c>
      <c r="J45" s="24" t="s">
        <v>15</v>
      </c>
      <c r="K45" s="24" t="s">
        <v>15</v>
      </c>
      <c r="L45" s="20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2"/>
      <c r="AO45" s="2"/>
      <c r="AP45" s="2"/>
    </row>
    <row r="46" spans="1:50" ht="8.25" customHeight="1">
      <c r="A46" s="22">
        <v>1</v>
      </c>
      <c r="B46" s="51">
        <v>0</v>
      </c>
      <c r="C46" s="51">
        <v>0</v>
      </c>
      <c r="D46" s="52" t="s">
        <v>10</v>
      </c>
      <c r="E46" s="53">
        <v>0</v>
      </c>
      <c r="F46" s="53" t="s">
        <v>13</v>
      </c>
      <c r="G46" s="54" t="s">
        <v>27</v>
      </c>
      <c r="H46" s="55" t="s">
        <v>10</v>
      </c>
      <c r="I46" s="55">
        <v>0.4236111111111111</v>
      </c>
      <c r="J46" s="55">
        <v>0.58263888888888882</v>
      </c>
      <c r="K46" s="55" t="s">
        <v>10</v>
      </c>
      <c r="L46" s="20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2"/>
      <c r="AO46" s="2"/>
      <c r="AP46" s="2"/>
    </row>
    <row r="47" spans="1:50" ht="8.25" customHeight="1">
      <c r="A47" s="16">
        <v>2</v>
      </c>
      <c r="B47" s="45">
        <f>SUM(B46+C47)</f>
        <v>0.3</v>
      </c>
      <c r="C47" s="45">
        <v>0.3</v>
      </c>
      <c r="D47" s="46" t="s">
        <v>10</v>
      </c>
      <c r="E47" s="47">
        <v>1.3888888888888889E-3</v>
      </c>
      <c r="F47" s="47" t="s">
        <v>13</v>
      </c>
      <c r="G47" s="48" t="s">
        <v>28</v>
      </c>
      <c r="H47" s="49" t="s">
        <v>10</v>
      </c>
      <c r="I47" s="49">
        <f>SUM(I46,E47)</f>
        <v>0.42499999999999999</v>
      </c>
      <c r="J47" s="49">
        <f>SUM(J46,E47)</f>
        <v>0.5840277777777777</v>
      </c>
      <c r="K47" s="49" t="s">
        <v>10</v>
      </c>
      <c r="L47" s="20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2"/>
      <c r="AP47" s="2"/>
    </row>
    <row r="48" spans="1:50" ht="8.25" customHeight="1">
      <c r="A48" s="16">
        <v>3</v>
      </c>
      <c r="B48" s="45">
        <f t="shared" ref="B48:B84" si="9">SUM(B47+C48)</f>
        <v>1.1000000000000001</v>
      </c>
      <c r="C48" s="45">
        <v>0.8</v>
      </c>
      <c r="D48" s="46" t="s">
        <v>10</v>
      </c>
      <c r="E48" s="47">
        <v>1.3888888888888889E-3</v>
      </c>
      <c r="F48" s="47" t="s">
        <v>14</v>
      </c>
      <c r="G48" s="48" t="s">
        <v>50</v>
      </c>
      <c r="H48" s="49" t="s">
        <v>10</v>
      </c>
      <c r="I48" s="49">
        <f t="shared" ref="I48:I50" si="10">SUM(I47,E48)</f>
        <v>0.42638888888888887</v>
      </c>
      <c r="J48" s="49">
        <f t="shared" ref="J48:J50" si="11">SUM(J47,E48)</f>
        <v>0.58541666666666659</v>
      </c>
      <c r="K48" s="49" t="s">
        <v>10</v>
      </c>
      <c r="L48" s="20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2"/>
      <c r="AO48" s="2"/>
      <c r="AP48" s="2"/>
    </row>
    <row r="49" spans="1:42" ht="7.5" customHeight="1">
      <c r="A49" s="16">
        <v>4</v>
      </c>
      <c r="B49" s="45">
        <f t="shared" si="9"/>
        <v>1.6</v>
      </c>
      <c r="C49" s="66">
        <v>0.5</v>
      </c>
      <c r="D49" s="16" t="s">
        <v>10</v>
      </c>
      <c r="E49" s="67">
        <v>6.9444444444444447E-4</v>
      </c>
      <c r="F49" s="68" t="s">
        <v>14</v>
      </c>
      <c r="G49" s="69" t="s">
        <v>51</v>
      </c>
      <c r="H49" s="57">
        <v>0.3125</v>
      </c>
      <c r="I49" s="57">
        <f t="shared" si="10"/>
        <v>0.42708333333333331</v>
      </c>
      <c r="J49" s="57">
        <f t="shared" si="11"/>
        <v>0.58611111111111103</v>
      </c>
      <c r="K49" s="57">
        <v>0.69097222222222221</v>
      </c>
      <c r="L49" s="14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2"/>
      <c r="AO49" s="2"/>
      <c r="AP49" s="2"/>
    </row>
    <row r="50" spans="1:42" ht="7.5" customHeight="1">
      <c r="A50" s="16">
        <v>5</v>
      </c>
      <c r="B50" s="45">
        <f t="shared" si="9"/>
        <v>2</v>
      </c>
      <c r="C50" s="66">
        <v>0.4</v>
      </c>
      <c r="D50" s="16" t="s">
        <v>10</v>
      </c>
      <c r="E50" s="68">
        <v>6.9444444444444447E-4</v>
      </c>
      <c r="F50" s="68" t="s">
        <v>13</v>
      </c>
      <c r="G50" s="70" t="s">
        <v>97</v>
      </c>
      <c r="H50" s="57">
        <f>SUM(H49,E50)</f>
        <v>0.31319444444444444</v>
      </c>
      <c r="I50" s="57">
        <f t="shared" si="10"/>
        <v>0.42777777777777776</v>
      </c>
      <c r="J50" s="57">
        <f t="shared" si="11"/>
        <v>0.58680555555555547</v>
      </c>
      <c r="K50" s="57">
        <f>SUM(K49,E50)</f>
        <v>0.69166666666666665</v>
      </c>
      <c r="L50" s="14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2"/>
      <c r="AO50" s="2"/>
      <c r="AP50" s="2"/>
    </row>
    <row r="51" spans="1:42" ht="7.5" customHeight="1">
      <c r="A51" s="16">
        <v>6</v>
      </c>
      <c r="B51" s="45">
        <f t="shared" si="9"/>
        <v>3</v>
      </c>
      <c r="C51" s="56">
        <v>1</v>
      </c>
      <c r="D51" s="16" t="s">
        <v>10</v>
      </c>
      <c r="E51" s="67">
        <v>1.3888888888888889E-3</v>
      </c>
      <c r="F51" s="18" t="s">
        <v>14</v>
      </c>
      <c r="G51" s="17" t="s">
        <v>96</v>
      </c>
      <c r="H51" s="57">
        <f t="shared" ref="H51:H84" si="12">SUM(H50,E51)</f>
        <v>0.31458333333333333</v>
      </c>
      <c r="I51" s="57">
        <f t="shared" ref="I51:I84" si="13">SUM(I50,E51)</f>
        <v>0.42916666666666664</v>
      </c>
      <c r="J51" s="57">
        <f t="shared" ref="J51:J84" si="14">SUM(J50,E51)</f>
        <v>0.58819444444444435</v>
      </c>
      <c r="K51" s="57">
        <f t="shared" ref="K51:K84" si="15">SUM(K50,E51)</f>
        <v>0.69305555555555554</v>
      </c>
      <c r="L51" s="14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2"/>
      <c r="AO51" s="2"/>
      <c r="AP51" s="2"/>
    </row>
    <row r="52" spans="1:42" ht="7.5" customHeight="1">
      <c r="A52" s="16">
        <v>7</v>
      </c>
      <c r="B52" s="45">
        <f t="shared" si="9"/>
        <v>4.5999999999999996</v>
      </c>
      <c r="C52" s="66">
        <v>1.6</v>
      </c>
      <c r="D52" s="16" t="s">
        <v>10</v>
      </c>
      <c r="E52" s="68">
        <v>2.0833333333333333E-3</v>
      </c>
      <c r="F52" s="68" t="s">
        <v>13</v>
      </c>
      <c r="G52" s="70" t="s">
        <v>91</v>
      </c>
      <c r="H52" s="57">
        <f t="shared" si="12"/>
        <v>0.31666666666666665</v>
      </c>
      <c r="I52" s="57">
        <f t="shared" si="13"/>
        <v>0.43124999999999997</v>
      </c>
      <c r="J52" s="57">
        <f t="shared" si="14"/>
        <v>0.59027777777777768</v>
      </c>
      <c r="K52" s="57">
        <f t="shared" si="15"/>
        <v>0.69513888888888886</v>
      </c>
      <c r="L52" s="14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2"/>
      <c r="AO52" s="2"/>
      <c r="AP52" s="2"/>
    </row>
    <row r="53" spans="1:42" ht="7.5" customHeight="1">
      <c r="A53" s="16">
        <v>8</v>
      </c>
      <c r="B53" s="45">
        <f t="shared" si="9"/>
        <v>5.5</v>
      </c>
      <c r="C53" s="66">
        <v>0.9</v>
      </c>
      <c r="D53" s="16" t="s">
        <v>10</v>
      </c>
      <c r="E53" s="68">
        <v>1.3888888888888889E-3</v>
      </c>
      <c r="F53" s="68" t="s">
        <v>67</v>
      </c>
      <c r="G53" s="70" t="s">
        <v>92</v>
      </c>
      <c r="H53" s="57">
        <f t="shared" si="12"/>
        <v>0.31805555555555554</v>
      </c>
      <c r="I53" s="57">
        <f t="shared" si="13"/>
        <v>0.43263888888888885</v>
      </c>
      <c r="J53" s="57">
        <f t="shared" si="14"/>
        <v>0.59166666666666656</v>
      </c>
      <c r="K53" s="57">
        <f t="shared" si="15"/>
        <v>0.69652777777777775</v>
      </c>
      <c r="L53" s="14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2"/>
      <c r="AO53" s="2"/>
      <c r="AP53" s="2"/>
    </row>
    <row r="54" spans="1:42" ht="7.5" customHeight="1">
      <c r="A54" s="16">
        <v>9</v>
      </c>
      <c r="B54" s="45">
        <f t="shared" si="9"/>
        <v>6</v>
      </c>
      <c r="C54" s="66">
        <v>0.5</v>
      </c>
      <c r="D54" s="16" t="s">
        <v>10</v>
      </c>
      <c r="E54" s="68">
        <v>6.9444444444444447E-4</v>
      </c>
      <c r="F54" s="68" t="s">
        <v>14</v>
      </c>
      <c r="G54" s="70" t="s">
        <v>52</v>
      </c>
      <c r="H54" s="57">
        <f t="shared" si="12"/>
        <v>0.31874999999999998</v>
      </c>
      <c r="I54" s="57">
        <f t="shared" si="13"/>
        <v>0.43333333333333329</v>
      </c>
      <c r="J54" s="57">
        <f t="shared" si="14"/>
        <v>0.59236111111111101</v>
      </c>
      <c r="K54" s="57">
        <f t="shared" si="15"/>
        <v>0.69722222222222219</v>
      </c>
      <c r="L54" s="14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2"/>
      <c r="AO54" s="2"/>
      <c r="AP54" s="2"/>
    </row>
    <row r="55" spans="1:42" ht="7.5" customHeight="1">
      <c r="A55" s="16">
        <v>10</v>
      </c>
      <c r="B55" s="45">
        <f t="shared" si="9"/>
        <v>7.5</v>
      </c>
      <c r="C55" s="66">
        <v>1.5</v>
      </c>
      <c r="D55" s="16" t="s">
        <v>10</v>
      </c>
      <c r="E55" s="68">
        <v>1.3888888888888889E-3</v>
      </c>
      <c r="F55" s="68" t="s">
        <v>14</v>
      </c>
      <c r="G55" s="17" t="s">
        <v>53</v>
      </c>
      <c r="H55" s="57">
        <f t="shared" si="12"/>
        <v>0.32013888888888886</v>
      </c>
      <c r="I55" s="57">
        <f t="shared" si="13"/>
        <v>0.43472222222222218</v>
      </c>
      <c r="J55" s="57">
        <f t="shared" si="14"/>
        <v>0.59374999999999989</v>
      </c>
      <c r="K55" s="57">
        <f t="shared" si="15"/>
        <v>0.69861111111111107</v>
      </c>
      <c r="L55" s="14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2"/>
      <c r="AO55" s="2"/>
      <c r="AP55" s="2"/>
    </row>
    <row r="56" spans="1:42" ht="7.5" customHeight="1">
      <c r="A56" s="16">
        <v>11</v>
      </c>
      <c r="B56" s="45">
        <f t="shared" si="9"/>
        <v>9.1999999999999993</v>
      </c>
      <c r="C56" s="66">
        <v>1.7</v>
      </c>
      <c r="D56" s="16" t="s">
        <v>10</v>
      </c>
      <c r="E56" s="68">
        <v>1.3888888888888889E-3</v>
      </c>
      <c r="F56" s="68" t="s">
        <v>14</v>
      </c>
      <c r="G56" s="17" t="s">
        <v>54</v>
      </c>
      <c r="H56" s="57">
        <f t="shared" si="12"/>
        <v>0.32152777777777775</v>
      </c>
      <c r="I56" s="57">
        <f t="shared" si="13"/>
        <v>0.43611111111111106</v>
      </c>
      <c r="J56" s="57">
        <f t="shared" si="14"/>
        <v>0.59513888888888877</v>
      </c>
      <c r="K56" s="57">
        <f t="shared" si="15"/>
        <v>0.7</v>
      </c>
      <c r="L56" s="14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2"/>
      <c r="AO56" s="2"/>
      <c r="AP56" s="2"/>
    </row>
    <row r="57" spans="1:42" ht="7.5" customHeight="1">
      <c r="A57" s="16">
        <v>12</v>
      </c>
      <c r="B57" s="45">
        <f t="shared" si="9"/>
        <v>10.299999999999999</v>
      </c>
      <c r="C57" s="66">
        <v>1.1000000000000001</v>
      </c>
      <c r="D57" s="16" t="s">
        <v>10</v>
      </c>
      <c r="E57" s="68">
        <v>1.3888888888888889E-3</v>
      </c>
      <c r="F57" s="68" t="s">
        <v>14</v>
      </c>
      <c r="G57" s="17" t="s">
        <v>55</v>
      </c>
      <c r="H57" s="57">
        <f t="shared" si="12"/>
        <v>0.32291666666666663</v>
      </c>
      <c r="I57" s="57">
        <f t="shared" si="13"/>
        <v>0.43749999999999994</v>
      </c>
      <c r="J57" s="57">
        <f t="shared" si="14"/>
        <v>0.59652777777777766</v>
      </c>
      <c r="K57" s="57">
        <f t="shared" si="15"/>
        <v>0.70138888888888884</v>
      </c>
      <c r="L57" s="14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2"/>
      <c r="AO57" s="2"/>
      <c r="AP57" s="2"/>
    </row>
    <row r="58" spans="1:42" ht="7.5" customHeight="1">
      <c r="A58" s="16">
        <v>13</v>
      </c>
      <c r="B58" s="45">
        <f t="shared" si="9"/>
        <v>11.6</v>
      </c>
      <c r="C58" s="66">
        <v>1.3</v>
      </c>
      <c r="D58" s="16" t="s">
        <v>10</v>
      </c>
      <c r="E58" s="68">
        <v>1.3888888888888889E-3</v>
      </c>
      <c r="F58" s="68" t="s">
        <v>14</v>
      </c>
      <c r="G58" s="17" t="s">
        <v>56</v>
      </c>
      <c r="H58" s="57">
        <f t="shared" si="12"/>
        <v>0.32430555555555551</v>
      </c>
      <c r="I58" s="57">
        <f t="shared" si="13"/>
        <v>0.43888888888888883</v>
      </c>
      <c r="J58" s="57">
        <f t="shared" si="14"/>
        <v>0.59791666666666654</v>
      </c>
      <c r="K58" s="57">
        <f t="shared" si="15"/>
        <v>0.70277777777777772</v>
      </c>
      <c r="L58" s="14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2"/>
      <c r="AO58" s="2"/>
      <c r="AP58" s="2"/>
    </row>
    <row r="59" spans="1:42" ht="7.5" customHeight="1">
      <c r="A59" s="16">
        <v>14</v>
      </c>
      <c r="B59" s="45">
        <f t="shared" si="9"/>
        <v>13.7</v>
      </c>
      <c r="C59" s="66">
        <v>2.1</v>
      </c>
      <c r="D59" s="16" t="s">
        <v>10</v>
      </c>
      <c r="E59" s="68">
        <v>2.0833333333333333E-3</v>
      </c>
      <c r="F59" s="68" t="s">
        <v>14</v>
      </c>
      <c r="G59" s="17" t="s">
        <v>57</v>
      </c>
      <c r="H59" s="57">
        <f t="shared" si="12"/>
        <v>0.32638888888888884</v>
      </c>
      <c r="I59" s="57">
        <f t="shared" si="13"/>
        <v>0.44097222222222215</v>
      </c>
      <c r="J59" s="57">
        <f t="shared" si="14"/>
        <v>0.59999999999999987</v>
      </c>
      <c r="K59" s="57">
        <f t="shared" si="15"/>
        <v>0.70486111111111105</v>
      </c>
      <c r="L59" s="14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2"/>
      <c r="AO59" s="2"/>
      <c r="AP59" s="2"/>
    </row>
    <row r="60" spans="1:42" ht="7.5" customHeight="1">
      <c r="A60" s="16">
        <v>15</v>
      </c>
      <c r="B60" s="45">
        <f t="shared" si="9"/>
        <v>15.7</v>
      </c>
      <c r="C60" s="66">
        <v>2</v>
      </c>
      <c r="D60" s="16" t="s">
        <v>10</v>
      </c>
      <c r="E60" s="68">
        <v>1.3888888888888889E-3</v>
      </c>
      <c r="F60" s="68" t="s">
        <v>14</v>
      </c>
      <c r="G60" s="17" t="s">
        <v>58</v>
      </c>
      <c r="H60" s="57">
        <f t="shared" si="12"/>
        <v>0.32777777777777772</v>
      </c>
      <c r="I60" s="57">
        <f t="shared" si="13"/>
        <v>0.44236111111111104</v>
      </c>
      <c r="J60" s="57">
        <f t="shared" si="14"/>
        <v>0.60138888888888875</v>
      </c>
      <c r="K60" s="57">
        <f t="shared" si="15"/>
        <v>0.70624999999999993</v>
      </c>
      <c r="L60" s="14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2"/>
      <c r="AO60" s="2"/>
      <c r="AP60" s="2"/>
    </row>
    <row r="61" spans="1:42" ht="7.5" customHeight="1">
      <c r="A61" s="16">
        <v>16</v>
      </c>
      <c r="B61" s="45">
        <f t="shared" si="9"/>
        <v>16.3</v>
      </c>
      <c r="C61" s="66">
        <v>0.6</v>
      </c>
      <c r="D61" s="16" t="s">
        <v>10</v>
      </c>
      <c r="E61" s="68">
        <v>6.9444444444444447E-4</v>
      </c>
      <c r="F61" s="68" t="s">
        <v>14</v>
      </c>
      <c r="G61" s="17" t="s">
        <v>59</v>
      </c>
      <c r="H61" s="57">
        <f t="shared" si="12"/>
        <v>0.32847222222222217</v>
      </c>
      <c r="I61" s="57">
        <f t="shared" si="13"/>
        <v>0.44305555555555548</v>
      </c>
      <c r="J61" s="57">
        <f t="shared" si="14"/>
        <v>0.60208333333333319</v>
      </c>
      <c r="K61" s="57">
        <f t="shared" si="15"/>
        <v>0.70694444444444438</v>
      </c>
      <c r="L61" s="1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2"/>
      <c r="AO61" s="2"/>
      <c r="AP61" s="2"/>
    </row>
    <row r="62" spans="1:42" ht="7.5" customHeight="1">
      <c r="A62" s="16">
        <v>17</v>
      </c>
      <c r="B62" s="45">
        <f t="shared" si="9"/>
        <v>18.8</v>
      </c>
      <c r="C62" s="66">
        <v>2.5</v>
      </c>
      <c r="D62" s="16" t="s">
        <v>10</v>
      </c>
      <c r="E62" s="68">
        <v>2.0833333333333333E-3</v>
      </c>
      <c r="F62" s="68" t="s">
        <v>14</v>
      </c>
      <c r="G62" s="17" t="s">
        <v>60</v>
      </c>
      <c r="H62" s="57">
        <f t="shared" si="12"/>
        <v>0.33055555555555549</v>
      </c>
      <c r="I62" s="57">
        <f t="shared" si="13"/>
        <v>0.44513888888888881</v>
      </c>
      <c r="J62" s="57">
        <f t="shared" si="14"/>
        <v>0.60416666666666652</v>
      </c>
      <c r="K62" s="57">
        <f t="shared" si="15"/>
        <v>0.7090277777777777</v>
      </c>
      <c r="L62" s="1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2"/>
      <c r="AO62" s="2"/>
      <c r="AP62" s="2"/>
    </row>
    <row r="63" spans="1:42" ht="7.5" customHeight="1">
      <c r="A63" s="16">
        <v>18</v>
      </c>
      <c r="B63" s="45">
        <f t="shared" si="9"/>
        <v>21.3</v>
      </c>
      <c r="C63" s="66">
        <v>2.5</v>
      </c>
      <c r="D63" s="16" t="s">
        <v>10</v>
      </c>
      <c r="E63" s="68">
        <v>2.0833333333333333E-3</v>
      </c>
      <c r="F63" s="68" t="s">
        <v>14</v>
      </c>
      <c r="G63" s="17" t="s">
        <v>87</v>
      </c>
      <c r="H63" s="57">
        <f t="shared" si="12"/>
        <v>0.33263888888888882</v>
      </c>
      <c r="I63" s="57">
        <f t="shared" si="13"/>
        <v>0.44722222222222213</v>
      </c>
      <c r="J63" s="57">
        <f t="shared" si="14"/>
        <v>0.60624999999999984</v>
      </c>
      <c r="K63" s="57">
        <f t="shared" si="15"/>
        <v>0.71111111111111103</v>
      </c>
      <c r="L63" s="1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2"/>
      <c r="AO63" s="2"/>
      <c r="AP63" s="2"/>
    </row>
    <row r="64" spans="1:42" ht="7.5" customHeight="1">
      <c r="A64" s="16">
        <v>19</v>
      </c>
      <c r="B64" s="45">
        <f t="shared" si="9"/>
        <v>23</v>
      </c>
      <c r="C64" s="66">
        <v>1.7</v>
      </c>
      <c r="D64" s="16" t="s">
        <v>10</v>
      </c>
      <c r="E64" s="68">
        <v>1.3888888888888889E-3</v>
      </c>
      <c r="F64" s="68" t="s">
        <v>13</v>
      </c>
      <c r="G64" s="17" t="s">
        <v>29</v>
      </c>
      <c r="H64" s="57">
        <f t="shared" si="12"/>
        <v>0.3340277777777777</v>
      </c>
      <c r="I64" s="57">
        <f t="shared" si="13"/>
        <v>0.44861111111111102</v>
      </c>
      <c r="J64" s="57">
        <f t="shared" si="14"/>
        <v>0.60763888888888873</v>
      </c>
      <c r="K64" s="57">
        <f t="shared" si="15"/>
        <v>0.71249999999999991</v>
      </c>
      <c r="L64" s="1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2"/>
      <c r="AO64" s="2"/>
      <c r="AP64" s="2"/>
    </row>
    <row r="65" spans="1:42" ht="7.5" customHeight="1">
      <c r="A65" s="16">
        <v>20</v>
      </c>
      <c r="B65" s="45">
        <f t="shared" si="9"/>
        <v>25.3</v>
      </c>
      <c r="C65" s="66">
        <v>2.2999999999999998</v>
      </c>
      <c r="D65" s="16" t="s">
        <v>10</v>
      </c>
      <c r="E65" s="68">
        <v>2.0833333333333333E-3</v>
      </c>
      <c r="F65" s="68" t="s">
        <v>13</v>
      </c>
      <c r="G65" s="17" t="s">
        <v>30</v>
      </c>
      <c r="H65" s="57">
        <f t="shared" si="12"/>
        <v>0.33611111111111103</v>
      </c>
      <c r="I65" s="57">
        <f t="shared" si="13"/>
        <v>0.45069444444444434</v>
      </c>
      <c r="J65" s="57">
        <f t="shared" si="14"/>
        <v>0.60972222222222205</v>
      </c>
      <c r="K65" s="57">
        <f t="shared" si="15"/>
        <v>0.71458333333333324</v>
      </c>
      <c r="L65" s="1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2"/>
      <c r="AO65" s="2"/>
      <c r="AP65" s="2"/>
    </row>
    <row r="66" spans="1:42" ht="7.5" customHeight="1">
      <c r="A66" s="16">
        <v>21</v>
      </c>
      <c r="B66" s="45">
        <f t="shared" si="9"/>
        <v>26.8</v>
      </c>
      <c r="C66" s="66">
        <v>1.5</v>
      </c>
      <c r="D66" s="16" t="s">
        <v>10</v>
      </c>
      <c r="E66" s="68">
        <v>1.3888888888888889E-3</v>
      </c>
      <c r="F66" s="68" t="s">
        <v>13</v>
      </c>
      <c r="G66" s="17" t="s">
        <v>31</v>
      </c>
      <c r="H66" s="57">
        <f t="shared" si="12"/>
        <v>0.33749999999999991</v>
      </c>
      <c r="I66" s="57">
        <f t="shared" si="13"/>
        <v>0.45208333333333323</v>
      </c>
      <c r="J66" s="57">
        <f t="shared" si="14"/>
        <v>0.61111111111111094</v>
      </c>
      <c r="K66" s="57">
        <f t="shared" si="15"/>
        <v>0.71597222222222212</v>
      </c>
      <c r="L66" s="1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2"/>
      <c r="AO66" s="2"/>
      <c r="AP66" s="2"/>
    </row>
    <row r="67" spans="1:42" ht="7.5" customHeight="1">
      <c r="A67" s="16">
        <v>22</v>
      </c>
      <c r="B67" s="45">
        <f t="shared" si="9"/>
        <v>29.8</v>
      </c>
      <c r="C67" s="66">
        <v>3</v>
      </c>
      <c r="D67" s="16">
        <v>46.5</v>
      </c>
      <c r="E67" s="68">
        <v>2.7777777777777779E-3</v>
      </c>
      <c r="F67" s="68" t="s">
        <v>65</v>
      </c>
      <c r="G67" s="17" t="s">
        <v>68</v>
      </c>
      <c r="H67" s="57">
        <f t="shared" si="12"/>
        <v>0.34027777777777768</v>
      </c>
      <c r="I67" s="57">
        <f t="shared" si="13"/>
        <v>0.45486111111111099</v>
      </c>
      <c r="J67" s="57">
        <f t="shared" si="14"/>
        <v>0.61388888888888871</v>
      </c>
      <c r="K67" s="57">
        <f t="shared" si="15"/>
        <v>0.71874999999999989</v>
      </c>
      <c r="L67" s="1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2"/>
      <c r="AO67" s="2"/>
      <c r="AP67" s="2"/>
    </row>
    <row r="68" spans="1:42" ht="7.5" customHeight="1">
      <c r="A68" s="16">
        <v>23</v>
      </c>
      <c r="B68" s="45">
        <f t="shared" si="9"/>
        <v>30.2</v>
      </c>
      <c r="C68" s="66">
        <v>0.4</v>
      </c>
      <c r="D68" s="16" t="s">
        <v>10</v>
      </c>
      <c r="E68" s="68">
        <v>6.9444444444444447E-4</v>
      </c>
      <c r="F68" s="68" t="s">
        <v>13</v>
      </c>
      <c r="G68" s="17" t="s">
        <v>94</v>
      </c>
      <c r="H68" s="57">
        <f t="shared" si="12"/>
        <v>0.34097222222222212</v>
      </c>
      <c r="I68" s="57">
        <f t="shared" si="13"/>
        <v>0.45555555555555544</v>
      </c>
      <c r="J68" s="57">
        <f t="shared" si="14"/>
        <v>0.61458333333333315</v>
      </c>
      <c r="K68" s="57">
        <f t="shared" si="15"/>
        <v>0.71944444444444433</v>
      </c>
      <c r="L68" s="1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"/>
      <c r="AO68" s="2"/>
      <c r="AP68" s="2"/>
    </row>
    <row r="69" spans="1:42" ht="7.5" customHeight="1">
      <c r="A69" s="16">
        <v>24</v>
      </c>
      <c r="B69" s="45">
        <f t="shared" si="9"/>
        <v>31.2</v>
      </c>
      <c r="C69" s="66">
        <v>1</v>
      </c>
      <c r="D69" s="16" t="s">
        <v>10</v>
      </c>
      <c r="E69" s="68">
        <v>1.3888888888888889E-3</v>
      </c>
      <c r="F69" s="68" t="s">
        <v>13</v>
      </c>
      <c r="G69" s="17" t="s">
        <v>95</v>
      </c>
      <c r="H69" s="57">
        <f t="shared" si="12"/>
        <v>0.34236111111111101</v>
      </c>
      <c r="I69" s="57">
        <f t="shared" si="13"/>
        <v>0.45694444444444432</v>
      </c>
      <c r="J69" s="57">
        <f t="shared" si="14"/>
        <v>0.61597222222222203</v>
      </c>
      <c r="K69" s="57">
        <f t="shared" si="15"/>
        <v>0.72083333333333321</v>
      </c>
      <c r="L69" s="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2"/>
      <c r="AO69" s="2"/>
      <c r="AP69" s="2"/>
    </row>
    <row r="70" spans="1:42" ht="7.5" customHeight="1">
      <c r="A70" s="16">
        <v>25</v>
      </c>
      <c r="B70" s="45">
        <f t="shared" si="9"/>
        <v>32.6</v>
      </c>
      <c r="C70" s="66">
        <v>1.4</v>
      </c>
      <c r="D70" s="16" t="s">
        <v>10</v>
      </c>
      <c r="E70" s="68">
        <v>1.3888888888888889E-3</v>
      </c>
      <c r="F70" s="68" t="s">
        <v>13</v>
      </c>
      <c r="G70" s="17" t="s">
        <v>32</v>
      </c>
      <c r="H70" s="57">
        <f t="shared" si="12"/>
        <v>0.34374999999999989</v>
      </c>
      <c r="I70" s="57">
        <f t="shared" si="13"/>
        <v>0.4583333333333332</v>
      </c>
      <c r="J70" s="57">
        <f t="shared" si="14"/>
        <v>0.61736111111111092</v>
      </c>
      <c r="K70" s="57">
        <f t="shared" si="15"/>
        <v>0.7222222222222221</v>
      </c>
      <c r="L70" s="1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2"/>
      <c r="AO70" s="2"/>
      <c r="AP70" s="2"/>
    </row>
    <row r="71" spans="1:42" ht="7.5" customHeight="1">
      <c r="A71" s="16">
        <v>26</v>
      </c>
      <c r="B71" s="45">
        <f t="shared" si="9"/>
        <v>34.1</v>
      </c>
      <c r="C71" s="66">
        <v>1.5</v>
      </c>
      <c r="D71" s="16" t="s">
        <v>10</v>
      </c>
      <c r="E71" s="68">
        <v>1.3888888888888889E-3</v>
      </c>
      <c r="F71" s="68" t="s">
        <v>13</v>
      </c>
      <c r="G71" s="17" t="s">
        <v>80</v>
      </c>
      <c r="H71" s="57">
        <f t="shared" si="12"/>
        <v>0.34513888888888877</v>
      </c>
      <c r="I71" s="57">
        <f t="shared" si="13"/>
        <v>0.45972222222222209</v>
      </c>
      <c r="J71" s="57">
        <f t="shared" si="14"/>
        <v>0.6187499999999998</v>
      </c>
      <c r="K71" s="57">
        <f t="shared" si="15"/>
        <v>0.72361111111111098</v>
      </c>
      <c r="L71" s="1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2"/>
      <c r="AO71" s="2"/>
      <c r="AP71" s="2"/>
    </row>
    <row r="72" spans="1:42" ht="7.5" customHeight="1">
      <c r="A72" s="16">
        <v>27</v>
      </c>
      <c r="B72" s="45">
        <f t="shared" si="9"/>
        <v>35.9</v>
      </c>
      <c r="C72" s="66">
        <v>1.8</v>
      </c>
      <c r="D72" s="16" t="s">
        <v>10</v>
      </c>
      <c r="E72" s="68">
        <v>2.0833333333333333E-3</v>
      </c>
      <c r="F72" s="68" t="s">
        <v>13</v>
      </c>
      <c r="G72" s="71" t="s">
        <v>81</v>
      </c>
      <c r="H72" s="57">
        <f t="shared" si="12"/>
        <v>0.3472222222222221</v>
      </c>
      <c r="I72" s="57">
        <f t="shared" si="13"/>
        <v>0.46180555555555541</v>
      </c>
      <c r="J72" s="57">
        <f t="shared" si="14"/>
        <v>0.62083333333333313</v>
      </c>
      <c r="K72" s="57">
        <f t="shared" si="15"/>
        <v>0.72569444444444431</v>
      </c>
      <c r="L72" s="14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2"/>
      <c r="AO72" s="2"/>
      <c r="AP72" s="2"/>
    </row>
    <row r="73" spans="1:42" ht="7.5" customHeight="1">
      <c r="A73" s="16">
        <v>28</v>
      </c>
      <c r="B73" s="45">
        <f t="shared" si="9"/>
        <v>36.799999999999997</v>
      </c>
      <c r="C73" s="66">
        <v>0.9</v>
      </c>
      <c r="D73" s="16" t="s">
        <v>10</v>
      </c>
      <c r="E73" s="68">
        <v>1.3888888888888889E-3</v>
      </c>
      <c r="F73" s="68" t="s">
        <v>13</v>
      </c>
      <c r="G73" s="71" t="s">
        <v>82</v>
      </c>
      <c r="H73" s="57">
        <f t="shared" si="12"/>
        <v>0.34861111111111098</v>
      </c>
      <c r="I73" s="57">
        <f t="shared" si="13"/>
        <v>0.4631944444444443</v>
      </c>
      <c r="J73" s="57">
        <f t="shared" si="14"/>
        <v>0.62222222222222201</v>
      </c>
      <c r="K73" s="57">
        <f t="shared" si="15"/>
        <v>0.72708333333333319</v>
      </c>
      <c r="L73" s="14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2"/>
      <c r="AO73" s="2"/>
      <c r="AP73" s="2"/>
    </row>
    <row r="74" spans="1:42" ht="7.5" customHeight="1">
      <c r="A74" s="16">
        <v>29</v>
      </c>
      <c r="B74" s="45">
        <f t="shared" si="9"/>
        <v>37.4</v>
      </c>
      <c r="C74" s="66">
        <v>0.6</v>
      </c>
      <c r="D74" s="16" t="s">
        <v>10</v>
      </c>
      <c r="E74" s="68">
        <v>6.9444444444444447E-4</v>
      </c>
      <c r="F74" s="68" t="s">
        <v>13</v>
      </c>
      <c r="G74" s="71" t="s">
        <v>83</v>
      </c>
      <c r="H74" s="57">
        <f t="shared" si="12"/>
        <v>0.34930555555555542</v>
      </c>
      <c r="I74" s="57">
        <f t="shared" si="13"/>
        <v>0.46388888888888874</v>
      </c>
      <c r="J74" s="57">
        <f t="shared" si="14"/>
        <v>0.62291666666666645</v>
      </c>
      <c r="K74" s="57">
        <f t="shared" si="15"/>
        <v>0.72777777777777763</v>
      </c>
      <c r="L74" s="1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2"/>
      <c r="AO74" s="2"/>
      <c r="AP74" s="2"/>
    </row>
    <row r="75" spans="1:42" ht="7.5" customHeight="1">
      <c r="A75" s="16">
        <v>30</v>
      </c>
      <c r="B75" s="45">
        <f t="shared" si="9"/>
        <v>37.799999999999997</v>
      </c>
      <c r="C75" s="66">
        <v>0.4</v>
      </c>
      <c r="D75" s="16" t="s">
        <v>10</v>
      </c>
      <c r="E75" s="68">
        <v>6.9444444444444447E-4</v>
      </c>
      <c r="F75" s="68" t="s">
        <v>13</v>
      </c>
      <c r="G75" s="71" t="s">
        <v>84</v>
      </c>
      <c r="H75" s="57">
        <f t="shared" si="12"/>
        <v>0.34999999999999987</v>
      </c>
      <c r="I75" s="57">
        <f t="shared" si="13"/>
        <v>0.46458333333333318</v>
      </c>
      <c r="J75" s="57">
        <f t="shared" si="14"/>
        <v>0.62361111111111089</v>
      </c>
      <c r="K75" s="57">
        <f t="shared" si="15"/>
        <v>0.72847222222222208</v>
      </c>
      <c r="L75" s="1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2"/>
      <c r="AO75" s="2"/>
      <c r="AP75" s="2"/>
    </row>
    <row r="76" spans="1:42" ht="7.5" customHeight="1">
      <c r="A76" s="16">
        <v>31</v>
      </c>
      <c r="B76" s="45">
        <f t="shared" si="9"/>
        <v>38.699999999999996</v>
      </c>
      <c r="C76" s="66">
        <v>0.9</v>
      </c>
      <c r="D76" s="16" t="s">
        <v>10</v>
      </c>
      <c r="E76" s="68">
        <v>1.3888888888888889E-3</v>
      </c>
      <c r="F76" s="68" t="s">
        <v>13</v>
      </c>
      <c r="G76" s="71" t="s">
        <v>85</v>
      </c>
      <c r="H76" s="57">
        <f t="shared" si="12"/>
        <v>0.35138888888888875</v>
      </c>
      <c r="I76" s="57">
        <f t="shared" si="13"/>
        <v>0.46597222222222207</v>
      </c>
      <c r="J76" s="57">
        <f t="shared" si="14"/>
        <v>0.62499999999999978</v>
      </c>
      <c r="K76" s="57">
        <f t="shared" si="15"/>
        <v>0.72986111111111096</v>
      </c>
      <c r="L76" s="1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2"/>
      <c r="AO76" s="2"/>
      <c r="AP76" s="2"/>
    </row>
    <row r="77" spans="1:42" ht="7.5" customHeight="1">
      <c r="A77" s="16">
        <v>32</v>
      </c>
      <c r="B77" s="45">
        <f t="shared" si="9"/>
        <v>39.199999999999996</v>
      </c>
      <c r="C77" s="66">
        <v>0.5</v>
      </c>
      <c r="D77" s="16" t="s">
        <v>10</v>
      </c>
      <c r="E77" s="68">
        <v>1.3888888888888889E-3</v>
      </c>
      <c r="F77" s="68" t="s">
        <v>13</v>
      </c>
      <c r="G77" s="71" t="s">
        <v>71</v>
      </c>
      <c r="H77" s="57">
        <f t="shared" si="12"/>
        <v>0.35277777777777763</v>
      </c>
      <c r="I77" s="57">
        <f t="shared" si="13"/>
        <v>0.46736111111111095</v>
      </c>
      <c r="J77" s="57">
        <f t="shared" si="14"/>
        <v>0.62638888888888866</v>
      </c>
      <c r="K77" s="57">
        <f t="shared" si="15"/>
        <v>0.73124999999999984</v>
      </c>
      <c r="L77" s="14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2"/>
      <c r="AO77" s="2"/>
      <c r="AP77" s="2"/>
    </row>
    <row r="78" spans="1:42" ht="7.5" customHeight="1">
      <c r="A78" s="16">
        <v>33</v>
      </c>
      <c r="B78" s="45">
        <f t="shared" si="9"/>
        <v>41.199999999999996</v>
      </c>
      <c r="C78" s="66">
        <v>2</v>
      </c>
      <c r="D78" s="16" t="s">
        <v>10</v>
      </c>
      <c r="E78" s="68">
        <v>2.0833333333333333E-3</v>
      </c>
      <c r="F78" s="68" t="s">
        <v>13</v>
      </c>
      <c r="G78" s="71" t="s">
        <v>86</v>
      </c>
      <c r="H78" s="57">
        <f t="shared" si="12"/>
        <v>0.35486111111111096</v>
      </c>
      <c r="I78" s="57">
        <f t="shared" si="13"/>
        <v>0.46944444444444428</v>
      </c>
      <c r="J78" s="57">
        <f t="shared" si="14"/>
        <v>0.62847222222222199</v>
      </c>
      <c r="K78" s="57">
        <f t="shared" si="15"/>
        <v>0.73333333333333317</v>
      </c>
      <c r="L78" s="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2"/>
      <c r="AO78" s="2"/>
      <c r="AP78" s="2"/>
    </row>
    <row r="79" spans="1:42" ht="7.5" customHeight="1">
      <c r="A79" s="16">
        <v>34</v>
      </c>
      <c r="B79" s="45">
        <f t="shared" si="9"/>
        <v>43.499999999999993</v>
      </c>
      <c r="C79" s="66">
        <v>2.2999999999999998</v>
      </c>
      <c r="D79" s="16" t="s">
        <v>10</v>
      </c>
      <c r="E79" s="68">
        <v>2.0833333333333333E-3</v>
      </c>
      <c r="F79" s="68" t="s">
        <v>9</v>
      </c>
      <c r="G79" s="71" t="s">
        <v>12</v>
      </c>
      <c r="H79" s="57">
        <f t="shared" si="12"/>
        <v>0.35694444444444429</v>
      </c>
      <c r="I79" s="57">
        <f t="shared" si="13"/>
        <v>0.4715277777777776</v>
      </c>
      <c r="J79" s="57">
        <f t="shared" si="14"/>
        <v>0.63055555555555531</v>
      </c>
      <c r="K79" s="57">
        <f t="shared" si="15"/>
        <v>0.7354166666666665</v>
      </c>
      <c r="L79" s="1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2"/>
      <c r="AO79" s="2"/>
      <c r="AP79" s="2"/>
    </row>
    <row r="80" spans="1:42" ht="7.5" customHeight="1">
      <c r="A80" s="16">
        <v>35</v>
      </c>
      <c r="B80" s="45">
        <f t="shared" si="9"/>
        <v>44.699999999999996</v>
      </c>
      <c r="C80" s="66">
        <v>1.2</v>
      </c>
      <c r="D80" s="16" t="s">
        <v>10</v>
      </c>
      <c r="E80" s="68">
        <v>1.3888888888888889E-3</v>
      </c>
      <c r="F80" s="68" t="s">
        <v>9</v>
      </c>
      <c r="G80" s="71" t="s">
        <v>63</v>
      </c>
      <c r="H80" s="57">
        <f t="shared" si="12"/>
        <v>0.35833333333333317</v>
      </c>
      <c r="I80" s="57">
        <f t="shared" si="13"/>
        <v>0.47291666666666649</v>
      </c>
      <c r="J80" s="57">
        <f t="shared" si="14"/>
        <v>0.6319444444444442</v>
      </c>
      <c r="K80" s="57">
        <f t="shared" si="15"/>
        <v>0.73680555555555538</v>
      </c>
      <c r="L80" s="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2"/>
      <c r="AO80" s="2"/>
      <c r="AP80" s="2"/>
    </row>
    <row r="81" spans="1:50" ht="7.5" customHeight="1">
      <c r="A81" s="16">
        <v>36</v>
      </c>
      <c r="B81" s="45">
        <f t="shared" si="9"/>
        <v>45.599999999999994</v>
      </c>
      <c r="C81" s="66">
        <v>0.9</v>
      </c>
      <c r="D81" s="16" t="s">
        <v>10</v>
      </c>
      <c r="E81" s="68">
        <v>1.3888888888888889E-3</v>
      </c>
      <c r="F81" s="68" t="s">
        <v>9</v>
      </c>
      <c r="G81" s="71" t="s">
        <v>11</v>
      </c>
      <c r="H81" s="57">
        <f t="shared" si="12"/>
        <v>0.35972222222222205</v>
      </c>
      <c r="I81" s="57">
        <f t="shared" si="13"/>
        <v>0.47430555555555537</v>
      </c>
      <c r="J81" s="57">
        <f t="shared" si="14"/>
        <v>0.63333333333333308</v>
      </c>
      <c r="K81" s="57">
        <f t="shared" si="15"/>
        <v>0.73819444444444426</v>
      </c>
      <c r="L81" s="14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2"/>
      <c r="AO81" s="2"/>
      <c r="AP81" s="2"/>
    </row>
    <row r="82" spans="1:50" ht="7.5" customHeight="1">
      <c r="A82" s="16">
        <v>37</v>
      </c>
      <c r="B82" s="45">
        <f t="shared" si="9"/>
        <v>46.8</v>
      </c>
      <c r="C82" s="66">
        <v>1.2</v>
      </c>
      <c r="D82" s="16" t="s">
        <v>10</v>
      </c>
      <c r="E82" s="68">
        <v>1.3888888888888889E-3</v>
      </c>
      <c r="F82" s="68" t="s">
        <v>9</v>
      </c>
      <c r="G82" s="71" t="s">
        <v>90</v>
      </c>
      <c r="H82" s="57">
        <f t="shared" si="12"/>
        <v>0.36111111111111094</v>
      </c>
      <c r="I82" s="57">
        <f t="shared" si="13"/>
        <v>0.47569444444444425</v>
      </c>
      <c r="J82" s="57">
        <f t="shared" si="14"/>
        <v>0.63472222222222197</v>
      </c>
      <c r="K82" s="57">
        <f t="shared" si="15"/>
        <v>0.73958333333333315</v>
      </c>
      <c r="L82" s="1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2"/>
      <c r="AO82" s="2"/>
      <c r="AP82" s="2"/>
    </row>
    <row r="83" spans="1:50" ht="7.5" customHeight="1">
      <c r="A83" s="16">
        <v>38</v>
      </c>
      <c r="B83" s="45">
        <f t="shared" si="9"/>
        <v>47.699999999999996</v>
      </c>
      <c r="C83" s="66">
        <v>0.9</v>
      </c>
      <c r="D83" s="16" t="s">
        <v>10</v>
      </c>
      <c r="E83" s="68">
        <v>1.3888888888888889E-3</v>
      </c>
      <c r="F83" s="68" t="s">
        <v>9</v>
      </c>
      <c r="G83" s="71" t="s">
        <v>93</v>
      </c>
      <c r="H83" s="57">
        <f t="shared" si="12"/>
        <v>0.36249999999999982</v>
      </c>
      <c r="I83" s="57">
        <f t="shared" si="13"/>
        <v>0.47708333333333314</v>
      </c>
      <c r="J83" s="57">
        <f t="shared" si="14"/>
        <v>0.63611111111111085</v>
      </c>
      <c r="K83" s="57">
        <f t="shared" si="15"/>
        <v>0.74097222222222203</v>
      </c>
      <c r="L83" s="14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2"/>
      <c r="AO83" s="2"/>
      <c r="AP83" s="2"/>
    </row>
    <row r="84" spans="1:50" ht="7.5" customHeight="1">
      <c r="A84" s="15">
        <v>39</v>
      </c>
      <c r="B84" s="50">
        <f t="shared" si="9"/>
        <v>48.199999999999996</v>
      </c>
      <c r="C84" s="72">
        <v>0.5</v>
      </c>
      <c r="D84" s="15" t="s">
        <v>10</v>
      </c>
      <c r="E84" s="73">
        <v>6.9444444444444447E-4</v>
      </c>
      <c r="F84" s="73" t="s">
        <v>9</v>
      </c>
      <c r="G84" s="74" t="s">
        <v>88</v>
      </c>
      <c r="H84" s="62">
        <f t="shared" si="12"/>
        <v>0.36319444444444426</v>
      </c>
      <c r="I84" s="62">
        <f t="shared" si="13"/>
        <v>0.47777777777777758</v>
      </c>
      <c r="J84" s="62">
        <f t="shared" si="14"/>
        <v>0.63680555555555529</v>
      </c>
      <c r="K84" s="62">
        <f t="shared" si="15"/>
        <v>0.74166666666666647</v>
      </c>
      <c r="L84" s="14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2"/>
      <c r="AO84" s="2"/>
      <c r="AP84" s="2"/>
    </row>
    <row r="85" spans="1:50" ht="6.95" customHeight="1">
      <c r="C85" s="13"/>
      <c r="E85" s="6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7.5" customHeight="1">
      <c r="A86" s="12" t="s">
        <v>8</v>
      </c>
      <c r="G86" s="80" t="s">
        <v>7</v>
      </c>
      <c r="H86" s="80"/>
      <c r="I86" s="80"/>
      <c r="J86" s="80"/>
      <c r="K86" s="5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5.25" customHeight="1">
      <c r="A87" s="11"/>
      <c r="G87" s="10"/>
      <c r="H87" s="10"/>
      <c r="I87" s="10"/>
      <c r="J87" s="9"/>
      <c r="K87" s="9"/>
      <c r="L87" s="9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9" customHeight="1">
      <c r="A88" s="8" t="s">
        <v>6</v>
      </c>
      <c r="H88" s="7"/>
      <c r="I88" s="7"/>
      <c r="J88" s="7"/>
      <c r="K88" s="7"/>
      <c r="L88" s="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9" customHeight="1">
      <c r="A89" s="8"/>
      <c r="G89" s="75" t="s">
        <v>4</v>
      </c>
      <c r="H89" s="75"/>
      <c r="I89" s="75"/>
      <c r="J89" s="75"/>
      <c r="K89" s="5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9" customHeight="1">
      <c r="A90" s="6" t="s">
        <v>5</v>
      </c>
      <c r="G90" s="76" t="s">
        <v>2</v>
      </c>
      <c r="H90" s="76"/>
      <c r="I90" s="76"/>
      <c r="J90" s="7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9" customHeight="1">
      <c r="A91" s="4" t="s">
        <v>3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9" customHeight="1">
      <c r="A92" s="4" t="s">
        <v>1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9" customHeight="1">
      <c r="A93" s="4" t="s"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8.25" customHeight="1">
      <c r="A94" s="4" t="s">
        <v>69</v>
      </c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6.75" customHeight="1"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6.75" customHeight="1"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5:50" ht="6.75" customHeight="1"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5:50" ht="6.75" customHeight="1"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5:50" ht="6.75" customHeight="1"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5:50" ht="15" customHeight="1"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5:50" ht="15" customHeight="1"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5:50" ht="15" customHeight="1"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5:50" ht="15" customHeight="1"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5:50" ht="15" customHeight="1"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5:50" ht="15" customHeight="1">
      <c r="E105" s="2"/>
      <c r="F105" s="2"/>
      <c r="G105" s="2"/>
      <c r="H105" s="2"/>
      <c r="I105" s="2"/>
      <c r="J105" s="2"/>
      <c r="K105" s="2"/>
      <c r="L105" s="2"/>
      <c r="M105" s="2"/>
    </row>
  </sheetData>
  <mergeCells count="5">
    <mergeCell ref="G89:J89"/>
    <mergeCell ref="G90:J90"/>
    <mergeCell ref="A1:L1"/>
    <mergeCell ref="A2:G3"/>
    <mergeCell ref="G86:J8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rozkład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</dc:creator>
  <cp:lastModifiedBy>Tomasz Pazek</cp:lastModifiedBy>
  <cp:lastPrinted>2022-07-25T09:46:20Z</cp:lastPrinted>
  <dcterms:created xsi:type="dcterms:W3CDTF">2020-10-21T22:28:08Z</dcterms:created>
  <dcterms:modified xsi:type="dcterms:W3CDTF">2022-10-12T09:21:08Z</dcterms:modified>
</cp:coreProperties>
</file>