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### Dysk wspolny Wydzialu Transportu Drogowego IF II ###\Piotr - Naczelnik\Dla Marszałka VI 2019\2023 PTZ\Rozkłady Edytowalne\Wicher\"/>
    </mc:Choice>
  </mc:AlternateContent>
  <bookViews>
    <workbookView xWindow="10425" yWindow="105" windowWidth="9135" windowHeight="7935"/>
  </bookViews>
  <sheets>
    <sheet name="rozkład" sheetId="7" r:id="rId1"/>
  </sheets>
  <calcPr calcId="162913"/>
</workbook>
</file>

<file path=xl/calcChain.xml><?xml version="1.0" encoding="utf-8"?>
<calcChain xmlns="http://schemas.openxmlformats.org/spreadsheetml/2006/main">
  <c r="A81" i="7" l="1"/>
  <c r="A82" i="7" s="1"/>
  <c r="A83" i="7" s="1"/>
  <c r="B81" i="7"/>
  <c r="B82" i="7"/>
  <c r="B83" i="7"/>
  <c r="A47" i="7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46" i="7"/>
  <c r="A78" i="7" l="1"/>
  <c r="A79" i="7" s="1"/>
  <c r="A80" i="7" s="1"/>
  <c r="A84" i="7" s="1"/>
  <c r="A85" i="7" s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6" i="7"/>
  <c r="A28" i="7" l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H6" i="7"/>
  <c r="H7" i="7" s="1"/>
  <c r="H8" i="7" s="1"/>
  <c r="H9" i="7" s="1"/>
  <c r="H10" i="7" s="1"/>
  <c r="H11" i="7" s="1"/>
  <c r="H12" i="7" s="1"/>
  <c r="H13" i="7" s="1"/>
  <c r="H14" i="7" s="1"/>
  <c r="H15" i="7" s="1"/>
  <c r="H16" i="7" s="1"/>
  <c r="H58" i="7"/>
  <c r="H59" i="7" s="1"/>
  <c r="H60" i="7" s="1"/>
  <c r="H61" i="7" s="1"/>
  <c r="H62" i="7" s="1"/>
  <c r="H63" i="7" s="1"/>
  <c r="H64" i="7" s="1"/>
  <c r="H65" i="7" s="1"/>
  <c r="H66" i="7" s="1"/>
  <c r="H67" i="7" s="1"/>
  <c r="H68" i="7" s="1"/>
  <c r="H69" i="7" s="1"/>
  <c r="H70" i="7" s="1"/>
  <c r="H71" i="7" s="1"/>
  <c r="H72" i="7" s="1"/>
  <c r="H73" i="7" s="1"/>
  <c r="H74" i="7" s="1"/>
  <c r="L46" i="7"/>
  <c r="L47" i="7" s="1"/>
  <c r="L48" i="7" s="1"/>
  <c r="L49" i="7" s="1"/>
  <c r="L50" i="7" s="1"/>
  <c r="L51" i="7" s="1"/>
  <c r="L52" i="7" s="1"/>
  <c r="L53" i="7" s="1"/>
  <c r="L54" i="7" s="1"/>
  <c r="L55" i="7" s="1"/>
  <c r="L56" i="7" s="1"/>
  <c r="L57" i="7" s="1"/>
  <c r="L58" i="7" s="1"/>
  <c r="L59" i="7" s="1"/>
  <c r="L60" i="7" s="1"/>
  <c r="L61" i="7" s="1"/>
  <c r="L62" i="7" s="1"/>
  <c r="L63" i="7" s="1"/>
  <c r="L64" i="7" s="1"/>
  <c r="L65" i="7" s="1"/>
  <c r="L66" i="7" s="1"/>
  <c r="L67" i="7" s="1"/>
  <c r="L68" i="7" s="1"/>
  <c r="L69" i="7" s="1"/>
  <c r="L70" i="7" s="1"/>
  <c r="L71" i="7" s="1"/>
  <c r="L72" i="7" s="1"/>
  <c r="L73" i="7" s="1"/>
  <c r="L74" i="7" s="1"/>
  <c r="L75" i="7" s="1"/>
  <c r="L76" i="7" s="1"/>
  <c r="L77" i="7" s="1"/>
  <c r="K46" i="7"/>
  <c r="K47" i="7" s="1"/>
  <c r="K48" i="7" s="1"/>
  <c r="K49" i="7" s="1"/>
  <c r="K50" i="7" s="1"/>
  <c r="K51" i="7" s="1"/>
  <c r="K52" i="7" s="1"/>
  <c r="K53" i="7" s="1"/>
  <c r="K54" i="7" s="1"/>
  <c r="K55" i="7" s="1"/>
  <c r="K56" i="7" s="1"/>
  <c r="K57" i="7" s="1"/>
  <c r="K58" i="7" s="1"/>
  <c r="K59" i="7" s="1"/>
  <c r="K60" i="7" s="1"/>
  <c r="K61" i="7" s="1"/>
  <c r="K62" i="7" s="1"/>
  <c r="K63" i="7" s="1"/>
  <c r="K64" i="7" s="1"/>
  <c r="K65" i="7" s="1"/>
  <c r="K66" i="7" s="1"/>
  <c r="K67" i="7" s="1"/>
  <c r="K68" i="7" s="1"/>
  <c r="K69" i="7" s="1"/>
  <c r="K70" i="7" s="1"/>
  <c r="K71" i="7" s="1"/>
  <c r="K72" i="7" s="1"/>
  <c r="K73" i="7" s="1"/>
  <c r="K74" i="7" s="1"/>
  <c r="K75" i="7" s="1"/>
  <c r="K76" i="7" s="1"/>
  <c r="K77" i="7" s="1"/>
  <c r="J46" i="7"/>
  <c r="J47" i="7" s="1"/>
  <c r="J48" i="7" s="1"/>
  <c r="J49" i="7" s="1"/>
  <c r="J50" i="7" s="1"/>
  <c r="J51" i="7" s="1"/>
  <c r="J52" i="7" s="1"/>
  <c r="J53" i="7" s="1"/>
  <c r="J54" i="7" s="1"/>
  <c r="J55" i="7" s="1"/>
  <c r="J56" i="7" s="1"/>
  <c r="J57" i="7" s="1"/>
  <c r="J58" i="7" s="1"/>
  <c r="J59" i="7" s="1"/>
  <c r="J60" i="7" s="1"/>
  <c r="J61" i="7" s="1"/>
  <c r="J62" i="7" s="1"/>
  <c r="J63" i="7" s="1"/>
  <c r="J64" i="7" s="1"/>
  <c r="J65" i="7" s="1"/>
  <c r="J66" i="7" s="1"/>
  <c r="J67" i="7" s="1"/>
  <c r="J68" i="7" s="1"/>
  <c r="J69" i="7" s="1"/>
  <c r="J70" i="7" s="1"/>
  <c r="J71" i="7" s="1"/>
  <c r="J72" i="7" s="1"/>
  <c r="J73" i="7" s="1"/>
  <c r="J74" i="7" s="1"/>
  <c r="J75" i="7" s="1"/>
  <c r="J76" i="7" s="1"/>
  <c r="J77" i="7" s="1"/>
  <c r="I46" i="7"/>
  <c r="I47" i="7" s="1"/>
  <c r="I48" i="7" s="1"/>
  <c r="I49" i="7" s="1"/>
  <c r="I50" i="7" s="1"/>
  <c r="I51" i="7" s="1"/>
  <c r="I52" i="7" s="1"/>
  <c r="I53" i="7" s="1"/>
  <c r="I54" i="7" s="1"/>
  <c r="I55" i="7" s="1"/>
  <c r="I56" i="7" s="1"/>
  <c r="I57" i="7" s="1"/>
  <c r="I58" i="7" s="1"/>
  <c r="I59" i="7" s="1"/>
  <c r="I60" i="7" s="1"/>
  <c r="I61" i="7" s="1"/>
  <c r="I62" i="7" s="1"/>
  <c r="I63" i="7" s="1"/>
  <c r="I64" i="7" s="1"/>
  <c r="B46" i="7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L6" i="7"/>
  <c r="L7" i="7" s="1"/>
  <c r="L8" i="7" s="1"/>
  <c r="L9" i="7" s="1"/>
  <c r="L10" i="7" s="1"/>
  <c r="L11" i="7" s="1"/>
  <c r="L12" i="7" s="1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L23" i="7" s="1"/>
  <c r="K6" i="7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K34" i="7" s="1"/>
  <c r="K35" i="7" s="1"/>
  <c r="K36" i="7" s="1"/>
  <c r="K37" i="7" s="1"/>
  <c r="K38" i="7" s="1"/>
  <c r="K39" i="7" s="1"/>
  <c r="K40" i="7" s="1"/>
  <c r="K41" i="7" s="1"/>
  <c r="J6" i="7"/>
  <c r="J7" i="7" s="1"/>
  <c r="J8" i="7" s="1"/>
  <c r="J9" i="7" s="1"/>
  <c r="J10" i="7" s="1"/>
  <c r="J11" i="7" s="1"/>
  <c r="J12" i="7" s="1"/>
  <c r="J13" i="7" s="1"/>
  <c r="J14" i="7" s="1"/>
  <c r="J15" i="7" s="1"/>
  <c r="J16" i="7" s="1"/>
  <c r="I6" i="7"/>
  <c r="I7" i="7" s="1"/>
  <c r="I8" i="7" s="1"/>
  <c r="I9" i="7" s="1"/>
  <c r="I10" i="7" s="1"/>
  <c r="I11" i="7" s="1"/>
  <c r="I12" i="7" s="1"/>
  <c r="I13" i="7" s="1"/>
  <c r="I14" i="7" s="1"/>
  <c r="I15" i="7" s="1"/>
  <c r="I16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L78" i="7" l="1"/>
  <c r="L79" i="7" s="1"/>
  <c r="L80" i="7" s="1"/>
  <c r="L81" i="7" s="1"/>
  <c r="L82" i="7" s="1"/>
  <c r="L83" i="7" s="1"/>
  <c r="L84" i="7" s="1"/>
  <c r="L85" i="7" s="1"/>
  <c r="J78" i="7"/>
  <c r="J79" i="7" s="1"/>
  <c r="J80" i="7" s="1"/>
  <c r="J81" i="7" s="1"/>
  <c r="J82" i="7" s="1"/>
  <c r="J83" i="7" s="1"/>
  <c r="J84" i="7" s="1"/>
  <c r="J85" i="7" s="1"/>
  <c r="K78" i="7"/>
  <c r="K79" i="7" s="1"/>
  <c r="K80" i="7" s="1"/>
  <c r="H75" i="7"/>
  <c r="H76" i="7" s="1"/>
  <c r="H77" i="7" s="1"/>
  <c r="I65" i="7"/>
  <c r="I66" i="7" s="1"/>
  <c r="I67" i="7" s="1"/>
  <c r="I68" i="7" s="1"/>
  <c r="I69" i="7" s="1"/>
  <c r="I70" i="7" s="1"/>
  <c r="I71" i="7" s="1"/>
  <c r="I72" i="7" s="1"/>
  <c r="I73" i="7" s="1"/>
  <c r="I74" i="7" s="1"/>
  <c r="I75" i="7" s="1"/>
  <c r="I76" i="7" s="1"/>
  <c r="I77" i="7" s="1"/>
  <c r="B65" i="7"/>
  <c r="B66" i="7" s="1"/>
  <c r="B67" i="7" s="1"/>
  <c r="B68" i="7" s="1"/>
  <c r="B69" i="7" s="1"/>
  <c r="B70" i="7" s="1"/>
  <c r="B71" i="7" s="1"/>
  <c r="B24" i="7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L24" i="7"/>
  <c r="L25" i="7" s="1"/>
  <c r="L26" i="7" s="1"/>
  <c r="L27" i="7" s="1"/>
  <c r="L28" i="7" s="1"/>
  <c r="L29" i="7" s="1"/>
  <c r="L30" i="7" s="1"/>
  <c r="L31" i="7" s="1"/>
  <c r="L32" i="7" s="1"/>
  <c r="L33" i="7" s="1"/>
  <c r="L34" i="7" s="1"/>
  <c r="L35" i="7" s="1"/>
  <c r="L36" i="7" s="1"/>
  <c r="L37" i="7" s="1"/>
  <c r="L38" i="7" s="1"/>
  <c r="L39" i="7" s="1"/>
  <c r="L40" i="7" s="1"/>
  <c r="L41" i="7" s="1"/>
  <c r="J17" i="7"/>
  <c r="J18" i="7" s="1"/>
  <c r="J19" i="7" s="1"/>
  <c r="J20" i="7" s="1"/>
  <c r="J21" i="7" s="1"/>
  <c r="J22" i="7" s="1"/>
  <c r="J23" i="7" s="1"/>
  <c r="H17" i="7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I17" i="7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K81" i="7" l="1"/>
  <c r="K82" i="7" s="1"/>
  <c r="K83" i="7" s="1"/>
  <c r="K84" i="7" s="1"/>
  <c r="K85" i="7" s="1"/>
  <c r="I78" i="7"/>
  <c r="I79" i="7" s="1"/>
  <c r="I80" i="7" s="1"/>
  <c r="I81" i="7" s="1"/>
  <c r="I82" i="7" s="1"/>
  <c r="I83" i="7" s="1"/>
  <c r="I84" i="7" s="1"/>
  <c r="I85" i="7" s="1"/>
  <c r="H78" i="7"/>
  <c r="H79" i="7" s="1"/>
  <c r="H80" i="7" s="1"/>
  <c r="B72" i="7"/>
  <c r="B73" i="7" s="1"/>
  <c r="B74" i="7" s="1"/>
  <c r="J24" i="7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J35" i="7" s="1"/>
  <c r="J36" i="7" s="1"/>
  <c r="J37" i="7" s="1"/>
  <c r="J38" i="7" s="1"/>
  <c r="J39" i="7" s="1"/>
  <c r="J40" i="7" s="1"/>
  <c r="J41" i="7" s="1"/>
  <c r="H81" i="7" l="1"/>
  <c r="H82" i="7" s="1"/>
  <c r="H83" i="7" s="1"/>
  <c r="H84" i="7" s="1"/>
  <c r="H85" i="7" s="1"/>
  <c r="B75" i="7"/>
  <c r="B76" i="7" s="1"/>
  <c r="B77" i="7" s="1"/>
  <c r="B78" i="7" l="1"/>
  <c r="B79" i="7" s="1"/>
  <c r="B80" i="7" s="1"/>
  <c r="B84" i="7" s="1"/>
  <c r="B85" i="7" s="1"/>
</calcChain>
</file>

<file path=xl/sharedStrings.xml><?xml version="1.0" encoding="utf-8"?>
<sst xmlns="http://schemas.openxmlformats.org/spreadsheetml/2006/main" count="288" uniqueCount="78">
  <si>
    <r>
      <rPr>
        <b/>
        <sz val="8"/>
        <color indexed="9"/>
        <rFont val="Arial CE"/>
        <charset val="238"/>
      </rPr>
      <t>aaaaaaaaaaaaaaaaaaaaa</t>
    </r>
    <r>
      <rPr>
        <b/>
        <sz val="8"/>
        <rFont val="Arial CE"/>
        <charset val="238"/>
      </rPr>
      <t xml:space="preserve">Tomasz Kurzawa                                                                </t>
    </r>
    <r>
      <rPr>
        <b/>
        <sz val="8"/>
        <color indexed="9"/>
        <rFont val="Arial CE"/>
        <charset val="238"/>
      </rPr>
      <t>aaaaaaaaa</t>
    </r>
    <r>
      <rPr>
        <b/>
        <sz val="8"/>
        <rFont val="Arial CE"/>
        <charset val="238"/>
      </rPr>
      <t>99-200 Poddębice ul. Dojazd 1/8</t>
    </r>
  </si>
  <si>
    <t>L.p.</t>
  </si>
  <si>
    <t>km</t>
  </si>
  <si>
    <t>odl.</t>
  </si>
  <si>
    <t>Vt</t>
  </si>
  <si>
    <t>czas</t>
  </si>
  <si>
    <t>kat.drogi</t>
  </si>
  <si>
    <t>Dworce i przystanki</t>
  </si>
  <si>
    <t>D</t>
  </si>
  <si>
    <t>&gt;</t>
  </si>
  <si>
    <t>K</t>
  </si>
  <si>
    <t>W</t>
  </si>
  <si>
    <t>P</t>
  </si>
  <si>
    <t>Oznaczenia:</t>
  </si>
  <si>
    <r>
      <t>D</t>
    </r>
    <r>
      <rPr>
        <sz val="7"/>
        <rFont val="Arial"/>
        <family val="2"/>
        <charset val="238"/>
      </rPr>
      <t xml:space="preserve"> - kursuje od poniedziałku do piątku oprócz świąt  </t>
    </r>
  </si>
  <si>
    <r>
      <t xml:space="preserve">G </t>
    </r>
    <r>
      <rPr>
        <sz val="7"/>
        <rFont val="Arial"/>
        <family val="2"/>
        <charset val="238"/>
      </rPr>
      <t>- droga gminna</t>
    </r>
  </si>
  <si>
    <t>Osoba zarządzająca transportem</t>
  </si>
  <si>
    <r>
      <t xml:space="preserve">K </t>
    </r>
    <r>
      <rPr>
        <sz val="7"/>
        <color indexed="8"/>
        <rFont val="Arial"/>
        <family val="2"/>
        <charset val="238"/>
      </rPr>
      <t>- droga krajowa</t>
    </r>
  </si>
  <si>
    <t>Tomasz Kurzawa</t>
  </si>
  <si>
    <r>
      <t xml:space="preserve">P </t>
    </r>
    <r>
      <rPr>
        <sz val="7"/>
        <color indexed="8"/>
        <rFont val="Arial"/>
        <family val="2"/>
        <charset val="238"/>
      </rPr>
      <t>- droga powiatowa</t>
    </r>
  </si>
  <si>
    <r>
      <t xml:space="preserve">W </t>
    </r>
    <r>
      <rPr>
        <sz val="7"/>
        <color indexed="8"/>
        <rFont val="Arial"/>
        <family val="2"/>
        <charset val="238"/>
      </rPr>
      <t>- droga wojewódzka</t>
    </r>
  </si>
  <si>
    <t>G</t>
  </si>
  <si>
    <t>Poddębice ul. Zielona/Wspólna</t>
  </si>
  <si>
    <t>Poddębice ul. Kaliska</t>
  </si>
  <si>
    <t>Praga</t>
  </si>
  <si>
    <t>Kuciny</t>
  </si>
  <si>
    <t>Sarnówek nż</t>
  </si>
  <si>
    <t>Prawęcice</t>
  </si>
  <si>
    <t>Jastrzębiec</t>
  </si>
  <si>
    <t>Adamów Stary II</t>
  </si>
  <si>
    <t>Adamów Stary III</t>
  </si>
  <si>
    <t>Adamów Stary</t>
  </si>
  <si>
    <t>Łobódź</t>
  </si>
  <si>
    <t>Aleks.Ł. Wierzbińska</t>
  </si>
  <si>
    <t>Aleks.Ł. W. Pol.Południowa</t>
  </si>
  <si>
    <t>Aleks.Ł.W.Pol./Bratoszewskiego</t>
  </si>
  <si>
    <t>Aleks.Ł.W.Pol./Krótka</t>
  </si>
  <si>
    <t>Aleks.Ł. W. Pol./Południowa</t>
  </si>
  <si>
    <t>Aleks.Ł.Warszawska</t>
  </si>
  <si>
    <t>Poddębice ul. Zielona / Polna</t>
  </si>
  <si>
    <t>Liczba pojazdów niezbędna do realizacji kursów: 2</t>
  </si>
  <si>
    <t>Poddębice Łęczycka rondo nr.77</t>
  </si>
  <si>
    <t>Biała Góra 24</t>
  </si>
  <si>
    <t>Biała Góra 26</t>
  </si>
  <si>
    <t>Powodów III 28</t>
  </si>
  <si>
    <t>Powodów II 30</t>
  </si>
  <si>
    <t>Powodów III 19</t>
  </si>
  <si>
    <t>Biała Góra 21</t>
  </si>
  <si>
    <t>Biała Góra 23</t>
  </si>
  <si>
    <t>Gostków 25</t>
  </si>
  <si>
    <t>Poddębice Łęczycka rondo 77</t>
  </si>
  <si>
    <t xml:space="preserve"> LINIA KOMUNIKACYJNA (ZWYKŁA) PODDĘBICE - WARTKOWICE - ALEKSANDRÓW ŁÓDZKI</t>
  </si>
  <si>
    <t>Praga nr 09</t>
  </si>
  <si>
    <t>Klementów nr 26</t>
  </si>
  <si>
    <t>Chropy nr 07</t>
  </si>
  <si>
    <t>Sędów nr 14</t>
  </si>
  <si>
    <t>Spędoszyn Kolonia nr 10</t>
  </si>
  <si>
    <t>Chropy nr 18</t>
  </si>
  <si>
    <t>Sędów nr 12</t>
  </si>
  <si>
    <t>Spędoszyn nr 08</t>
  </si>
  <si>
    <t>Wartkowice nr  05</t>
  </si>
  <si>
    <t>Wartkowice nr  06</t>
  </si>
  <si>
    <t>Gostków  22</t>
  </si>
  <si>
    <t>Woźniki nr 04</t>
  </si>
  <si>
    <t>Woźniki nr 02</t>
  </si>
  <si>
    <t>Budzynek nr 06</t>
  </si>
  <si>
    <t>Psary nr 03</t>
  </si>
  <si>
    <t>Brudnów nr 04</t>
  </si>
  <si>
    <t>Lubocha nr 06</t>
  </si>
  <si>
    <t>Dalików nr  08</t>
  </si>
  <si>
    <t>Aleks.Ł. Daszyńskiego 11 nr  477</t>
  </si>
  <si>
    <t>Aleks.Ł. 1-go Maja 21 (MDK) nr 432</t>
  </si>
  <si>
    <t>Dalików nr 08</t>
  </si>
  <si>
    <t>Budzynek nr  06</t>
  </si>
  <si>
    <t>Powodów II 17</t>
  </si>
  <si>
    <t>Wartkowice  nr 06</t>
  </si>
  <si>
    <t xml:space="preserve">Chropy nr 18 </t>
  </si>
  <si>
    <t>Chropy Kolonia nr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</si>
</sst>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h:mm"/>
    <numFmt numFmtId="166" formatCode="h:mm;@"/>
  </numFmts>
  <fonts count="2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color indexed="9"/>
      <name val="Arial CE"/>
      <charset val="238"/>
    </font>
    <font>
      <sz val="11"/>
      <name val="Czcionka tekstu podstawowego"/>
      <family val="2"/>
      <charset val="238"/>
    </font>
    <font>
      <sz val="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sz val="7"/>
      <name val="Arial"/>
      <family val="2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sz val="7"/>
      <name val="Czcionka tekstu podstawowego"/>
      <family val="2"/>
      <charset val="238"/>
    </font>
    <font>
      <sz val="5"/>
      <name val="Arial"/>
      <family val="2"/>
      <charset val="238"/>
    </font>
    <font>
      <sz val="7"/>
      <name val="Arial CE"/>
      <charset val="238"/>
    </font>
    <font>
      <sz val="11"/>
      <name val="Calibri"/>
      <family val="2"/>
      <charset val="238"/>
    </font>
    <font>
      <b/>
      <sz val="6"/>
      <name val="Czcionka tekstu podstawowego"/>
      <charset val="238"/>
    </font>
    <font>
      <sz val="4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b/>
      <sz val="7"/>
      <name val="Arial"/>
      <family val="2"/>
      <charset val="238"/>
    </font>
    <font>
      <b/>
      <sz val="6"/>
      <name val="Arial"/>
      <family val="2"/>
      <charset val="238"/>
    </font>
    <font>
      <sz val="7"/>
      <name val="Calibri"/>
      <family val="2"/>
      <charset val="238"/>
    </font>
    <font>
      <b/>
      <sz val="7"/>
      <color theme="1"/>
      <name val="Arial"/>
      <family val="2"/>
      <charset val="238"/>
    </font>
    <font>
      <sz val="7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78">
    <xf numFmtId="0" fontId="0" fillId="0" borderId="0" xfId="0"/>
    <xf numFmtId="0" fontId="2" fillId="0" borderId="0" xfId="1" applyFont="1" applyBorder="1" applyAlignment="1">
      <alignment vertical="top"/>
    </xf>
    <xf numFmtId="0" fontId="1" fillId="0" borderId="0" xfId="1" applyAlignment="1"/>
    <xf numFmtId="0" fontId="1" fillId="0" borderId="0" xfId="1"/>
    <xf numFmtId="0" fontId="5" fillId="0" borderId="0" xfId="1" applyFont="1"/>
    <xf numFmtId="20" fontId="6" fillId="0" borderId="0" xfId="1" applyNumberFormat="1" applyFont="1"/>
    <xf numFmtId="0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11" fillId="0" borderId="5" xfId="2" applyFont="1" applyFill="1" applyBorder="1" applyAlignment="1" applyProtection="1">
      <alignment horizontal="center" vertical="center"/>
      <protection locked="0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Fill="1" applyBorder="1" applyAlignment="1" applyProtection="1">
      <alignment horizontal="center" vertical="center"/>
      <protection locked="0"/>
    </xf>
    <xf numFmtId="164" fontId="8" fillId="0" borderId="0" xfId="2" applyNumberFormat="1" applyFont="1" applyAlignment="1">
      <alignment horizontal="center" vertical="center"/>
    </xf>
    <xf numFmtId="165" fontId="8" fillId="0" borderId="7" xfId="2" applyNumberFormat="1" applyFont="1" applyFill="1" applyBorder="1" applyAlignment="1">
      <alignment horizontal="center" vertical="center"/>
    </xf>
    <xf numFmtId="165" fontId="8" fillId="0" borderId="2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166" fontId="8" fillId="0" borderId="2" xfId="2" applyNumberFormat="1" applyFont="1" applyFill="1" applyBorder="1" applyAlignment="1">
      <alignment horizontal="center" vertical="center"/>
    </xf>
    <xf numFmtId="166" fontId="8" fillId="0" borderId="3" xfId="2" applyNumberFormat="1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164" fontId="8" fillId="0" borderId="7" xfId="2" applyNumberFormat="1" applyFont="1" applyBorder="1" applyAlignment="1">
      <alignment horizontal="center" vertical="center"/>
    </xf>
    <xf numFmtId="166" fontId="8" fillId="0" borderId="7" xfId="2" applyNumberFormat="1" applyFont="1" applyFill="1" applyBorder="1" applyAlignment="1">
      <alignment horizontal="center" vertical="center"/>
    </xf>
    <xf numFmtId="164" fontId="8" fillId="0" borderId="7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left" vertical="center"/>
    </xf>
    <xf numFmtId="0" fontId="8" fillId="0" borderId="5" xfId="2" applyFont="1" applyFill="1" applyBorder="1" applyAlignment="1">
      <alignment horizontal="center" vertical="center"/>
    </xf>
    <xf numFmtId="0" fontId="12" fillId="0" borderId="8" xfId="1" applyFont="1" applyBorder="1"/>
    <xf numFmtId="165" fontId="12" fillId="0" borderId="8" xfId="1" applyNumberFormat="1" applyFont="1" applyBorder="1"/>
    <xf numFmtId="0" fontId="13" fillId="0" borderId="0" xfId="1" applyFont="1" applyBorder="1" applyAlignment="1">
      <alignment horizontal="center" vertical="center"/>
    </xf>
    <xf numFmtId="0" fontId="9" fillId="0" borderId="0" xfId="1" applyFont="1"/>
    <xf numFmtId="0" fontId="12" fillId="0" borderId="0" xfId="1" applyFont="1"/>
    <xf numFmtId="164" fontId="9" fillId="0" borderId="9" xfId="2" applyNumberFormat="1" applyFont="1" applyFill="1" applyBorder="1" applyAlignment="1">
      <alignment horizontal="center" vertical="center"/>
    </xf>
    <xf numFmtId="164" fontId="9" fillId="0" borderId="7" xfId="2" applyNumberFormat="1" applyFont="1" applyFill="1" applyBorder="1" applyAlignment="1">
      <alignment horizontal="center" vertical="center"/>
    </xf>
    <xf numFmtId="165" fontId="9" fillId="0" borderId="7" xfId="2" applyNumberFormat="1" applyFont="1" applyFill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/>
    </xf>
    <xf numFmtId="0" fontId="15" fillId="0" borderId="0" xfId="2" applyFont="1" applyBorder="1"/>
    <xf numFmtId="0" fontId="16" fillId="0" borderId="0" xfId="2" applyFont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5" fillId="0" borderId="0" xfId="2" applyFont="1"/>
    <xf numFmtId="0" fontId="18" fillId="0" borderId="0" xfId="1" applyFont="1" applyAlignment="1">
      <alignment vertical="center"/>
    </xf>
    <xf numFmtId="0" fontId="18" fillId="0" borderId="0" xfId="1" applyFont="1" applyBorder="1" applyAlignment="1">
      <alignment vertical="top" wrapText="1"/>
    </xf>
    <xf numFmtId="0" fontId="8" fillId="0" borderId="7" xfId="2" applyFont="1" applyFill="1" applyBorder="1" applyAlignment="1">
      <alignment horizontal="left" vertical="center"/>
    </xf>
    <xf numFmtId="164" fontId="9" fillId="0" borderId="5" xfId="2" applyNumberFormat="1" applyFont="1" applyFill="1" applyBorder="1" applyAlignment="1">
      <alignment horizontal="center" vertical="center"/>
    </xf>
    <xf numFmtId="0" fontId="11" fillId="0" borderId="0" xfId="2" applyFont="1" applyBorder="1" applyAlignment="1">
      <alignment horizontal="left" vertical="center"/>
    </xf>
    <xf numFmtId="0" fontId="20" fillId="0" borderId="0" xfId="2" applyFont="1" applyBorder="1" applyAlignment="1">
      <alignment vertical="center"/>
    </xf>
    <xf numFmtId="0" fontId="21" fillId="0" borderId="0" xfId="2" applyFont="1" applyBorder="1"/>
    <xf numFmtId="0" fontId="6" fillId="0" borderId="0" xfId="2" applyFont="1" applyBorder="1"/>
    <xf numFmtId="0" fontId="6" fillId="0" borderId="0" xfId="2" applyFont="1"/>
    <xf numFmtId="0" fontId="19" fillId="0" borderId="0" xfId="2" applyFont="1" applyBorder="1" applyAlignment="1">
      <alignment horizontal="left" vertical="center"/>
    </xf>
    <xf numFmtId="166" fontId="20" fillId="0" borderId="0" xfId="2" applyNumberFormat="1" applyFont="1" applyFill="1" applyBorder="1" applyAlignment="1">
      <alignment vertical="center"/>
    </xf>
    <xf numFmtId="0" fontId="19" fillId="0" borderId="0" xfId="2" applyFont="1" applyBorder="1" applyAlignment="1">
      <alignment vertical="center"/>
    </xf>
    <xf numFmtId="0" fontId="22" fillId="0" borderId="0" xfId="1" applyFont="1" applyAlignment="1">
      <alignment vertical="center"/>
    </xf>
    <xf numFmtId="0" fontId="8" fillId="0" borderId="9" xfId="2" applyFont="1" applyFill="1" applyBorder="1" applyAlignment="1">
      <alignment horizontal="left" vertical="center"/>
    </xf>
    <xf numFmtId="0" fontId="8" fillId="0" borderId="8" xfId="1" applyFont="1" applyBorder="1" applyAlignment="1">
      <alignment horizontal="center" vertical="center"/>
    </xf>
    <xf numFmtId="0" fontId="9" fillId="0" borderId="9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vertical="center"/>
    </xf>
    <xf numFmtId="165" fontId="9" fillId="0" borderId="9" xfId="1" applyNumberFormat="1" applyFont="1" applyFill="1" applyBorder="1" applyAlignment="1">
      <alignment horizontal="center" vertical="center"/>
    </xf>
    <xf numFmtId="165" fontId="9" fillId="0" borderId="7" xfId="1" applyNumberFormat="1" applyFont="1" applyFill="1" applyBorder="1" applyAlignment="1">
      <alignment horizontal="center" vertical="center"/>
    </xf>
    <xf numFmtId="165" fontId="9" fillId="0" borderId="9" xfId="1" applyNumberFormat="1" applyFont="1" applyFill="1" applyBorder="1" applyAlignment="1">
      <alignment horizontal="left" vertical="center"/>
    </xf>
    <xf numFmtId="0" fontId="16" fillId="0" borderId="0" xfId="1" applyFont="1" applyBorder="1" applyAlignment="1">
      <alignment vertical="center"/>
    </xf>
    <xf numFmtId="165" fontId="9" fillId="0" borderId="5" xfId="1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left" vertical="center"/>
    </xf>
    <xf numFmtId="166" fontId="8" fillId="0" borderId="0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19" fillId="0" borderId="0" xfId="2" applyFont="1" applyBorder="1" applyAlignment="1">
      <alignment horizontal="center" vertical="center"/>
    </xf>
    <xf numFmtId="166" fontId="19" fillId="0" borderId="0" xfId="2" applyNumberFormat="1" applyFont="1" applyFill="1" applyBorder="1" applyAlignment="1">
      <alignment horizontal="center" vertical="center"/>
    </xf>
    <xf numFmtId="0" fontId="19" fillId="0" borderId="0" xfId="2" applyFont="1" applyBorder="1" applyAlignment="1">
      <alignment horizontal="right" vertical="center"/>
    </xf>
    <xf numFmtId="0" fontId="8" fillId="2" borderId="0" xfId="2" applyFont="1" applyFill="1" applyBorder="1" applyAlignment="1">
      <alignment horizontal="left" vertical="center"/>
    </xf>
    <xf numFmtId="0" fontId="9" fillId="2" borderId="0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left" vertical="center"/>
    </xf>
    <xf numFmtId="164" fontId="8" fillId="2" borderId="2" xfId="2" applyNumberFormat="1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114300</xdr:rowOff>
    </xdr:from>
    <xdr:to>
      <xdr:col>4</xdr:col>
      <xdr:colOff>171450</xdr:colOff>
      <xdr:row>2</xdr:row>
      <xdr:rowOff>9525</xdr:rowOff>
    </xdr:to>
    <xdr:pic>
      <xdr:nvPicPr>
        <xdr:cNvPr id="2" name="Picture 1" descr="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9195" t="6250" r="11494" b="15625"/>
        <a:stretch>
          <a:fillRect/>
        </a:stretch>
      </xdr:blipFill>
      <xdr:spPr bwMode="auto">
        <a:xfrm>
          <a:off x="180975" y="114300"/>
          <a:ext cx="9334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6"/>
  <sheetViews>
    <sheetView tabSelected="1" zoomScale="170" zoomScaleNormal="170" workbookViewId="0">
      <selection activeCell="L46" sqref="L46"/>
    </sheetView>
  </sheetViews>
  <sheetFormatPr defaultRowHeight="14.25"/>
  <cols>
    <col min="1" max="1" width="2.625" style="3" customWidth="1"/>
    <col min="2" max="2" width="3.125" style="3" customWidth="1"/>
    <col min="3" max="3" width="3.375" style="3" customWidth="1"/>
    <col min="4" max="4" width="3.25" style="3" customWidth="1"/>
    <col min="5" max="5" width="3.375" style="3" customWidth="1"/>
    <col min="6" max="6" width="5" style="3" customWidth="1"/>
    <col min="7" max="7" width="21.875" style="3" customWidth="1"/>
    <col min="8" max="12" width="4.125" style="3" customWidth="1"/>
    <col min="13" max="13" width="3.25" style="3" customWidth="1"/>
    <col min="14" max="15" width="3.5" style="3" customWidth="1"/>
    <col min="16" max="17" width="3.25" style="3" customWidth="1"/>
    <col min="18" max="18" width="5.625" style="3" customWidth="1"/>
    <col min="19" max="21" width="4.125" style="3" customWidth="1"/>
    <col min="22" max="27" width="3.25" style="3" customWidth="1"/>
    <col min="28" max="28" width="3.75" style="3" customWidth="1"/>
    <col min="29" max="35" width="3.25" style="3" customWidth="1"/>
    <col min="36" max="256" width="9" style="3"/>
    <col min="257" max="257" width="2.625" style="3" customWidth="1"/>
    <col min="258" max="258" width="3.125" style="3" customWidth="1"/>
    <col min="259" max="259" width="3.375" style="3" customWidth="1"/>
    <col min="260" max="260" width="3.25" style="3" customWidth="1"/>
    <col min="261" max="261" width="3.375" style="3" customWidth="1"/>
    <col min="262" max="262" width="5" style="3" customWidth="1"/>
    <col min="263" max="263" width="21.875" style="3" customWidth="1"/>
    <col min="264" max="268" width="4.125" style="3" customWidth="1"/>
    <col min="269" max="272" width="3.25" style="3" customWidth="1"/>
    <col min="273" max="273" width="4.625" style="3" customWidth="1"/>
    <col min="274" max="274" width="22.875" style="3" customWidth="1"/>
    <col min="275" max="277" width="4.125" style="3" customWidth="1"/>
    <col min="278" max="283" width="3.25" style="3" customWidth="1"/>
    <col min="284" max="284" width="3.75" style="3" customWidth="1"/>
    <col min="285" max="291" width="3.25" style="3" customWidth="1"/>
    <col min="292" max="512" width="9" style="3"/>
    <col min="513" max="513" width="2.625" style="3" customWidth="1"/>
    <col min="514" max="514" width="3.125" style="3" customWidth="1"/>
    <col min="515" max="515" width="3.375" style="3" customWidth="1"/>
    <col min="516" max="516" width="3.25" style="3" customWidth="1"/>
    <col min="517" max="517" width="3.375" style="3" customWidth="1"/>
    <col min="518" max="518" width="5" style="3" customWidth="1"/>
    <col min="519" max="519" width="21.875" style="3" customWidth="1"/>
    <col min="520" max="524" width="4.125" style="3" customWidth="1"/>
    <col min="525" max="528" width="3.25" style="3" customWidth="1"/>
    <col min="529" max="529" width="4.625" style="3" customWidth="1"/>
    <col min="530" max="530" width="22.875" style="3" customWidth="1"/>
    <col min="531" max="533" width="4.125" style="3" customWidth="1"/>
    <col min="534" max="539" width="3.25" style="3" customWidth="1"/>
    <col min="540" max="540" width="3.75" style="3" customWidth="1"/>
    <col min="541" max="547" width="3.25" style="3" customWidth="1"/>
    <col min="548" max="768" width="9" style="3"/>
    <col min="769" max="769" width="2.625" style="3" customWidth="1"/>
    <col min="770" max="770" width="3.125" style="3" customWidth="1"/>
    <col min="771" max="771" width="3.375" style="3" customWidth="1"/>
    <col min="772" max="772" width="3.25" style="3" customWidth="1"/>
    <col min="773" max="773" width="3.375" style="3" customWidth="1"/>
    <col min="774" max="774" width="5" style="3" customWidth="1"/>
    <col min="775" max="775" width="21.875" style="3" customWidth="1"/>
    <col min="776" max="780" width="4.125" style="3" customWidth="1"/>
    <col min="781" max="784" width="3.25" style="3" customWidth="1"/>
    <col min="785" max="785" width="4.625" style="3" customWidth="1"/>
    <col min="786" max="786" width="22.875" style="3" customWidth="1"/>
    <col min="787" max="789" width="4.125" style="3" customWidth="1"/>
    <col min="790" max="795" width="3.25" style="3" customWidth="1"/>
    <col min="796" max="796" width="3.75" style="3" customWidth="1"/>
    <col min="797" max="803" width="3.25" style="3" customWidth="1"/>
    <col min="804" max="1024" width="9" style="3"/>
    <col min="1025" max="1025" width="2.625" style="3" customWidth="1"/>
    <col min="1026" max="1026" width="3.125" style="3" customWidth="1"/>
    <col min="1027" max="1027" width="3.375" style="3" customWidth="1"/>
    <col min="1028" max="1028" width="3.25" style="3" customWidth="1"/>
    <col min="1029" max="1029" width="3.375" style="3" customWidth="1"/>
    <col min="1030" max="1030" width="5" style="3" customWidth="1"/>
    <col min="1031" max="1031" width="21.875" style="3" customWidth="1"/>
    <col min="1032" max="1036" width="4.125" style="3" customWidth="1"/>
    <col min="1037" max="1040" width="3.25" style="3" customWidth="1"/>
    <col min="1041" max="1041" width="4.625" style="3" customWidth="1"/>
    <col min="1042" max="1042" width="22.875" style="3" customWidth="1"/>
    <col min="1043" max="1045" width="4.125" style="3" customWidth="1"/>
    <col min="1046" max="1051" width="3.25" style="3" customWidth="1"/>
    <col min="1052" max="1052" width="3.75" style="3" customWidth="1"/>
    <col min="1053" max="1059" width="3.25" style="3" customWidth="1"/>
    <col min="1060" max="1280" width="9" style="3"/>
    <col min="1281" max="1281" width="2.625" style="3" customWidth="1"/>
    <col min="1282" max="1282" width="3.125" style="3" customWidth="1"/>
    <col min="1283" max="1283" width="3.375" style="3" customWidth="1"/>
    <col min="1284" max="1284" width="3.25" style="3" customWidth="1"/>
    <col min="1285" max="1285" width="3.375" style="3" customWidth="1"/>
    <col min="1286" max="1286" width="5" style="3" customWidth="1"/>
    <col min="1287" max="1287" width="21.875" style="3" customWidth="1"/>
    <col min="1288" max="1292" width="4.125" style="3" customWidth="1"/>
    <col min="1293" max="1296" width="3.25" style="3" customWidth="1"/>
    <col min="1297" max="1297" width="4.625" style="3" customWidth="1"/>
    <col min="1298" max="1298" width="22.875" style="3" customWidth="1"/>
    <col min="1299" max="1301" width="4.125" style="3" customWidth="1"/>
    <col min="1302" max="1307" width="3.25" style="3" customWidth="1"/>
    <col min="1308" max="1308" width="3.75" style="3" customWidth="1"/>
    <col min="1309" max="1315" width="3.25" style="3" customWidth="1"/>
    <col min="1316" max="1536" width="9" style="3"/>
    <col min="1537" max="1537" width="2.625" style="3" customWidth="1"/>
    <col min="1538" max="1538" width="3.125" style="3" customWidth="1"/>
    <col min="1539" max="1539" width="3.375" style="3" customWidth="1"/>
    <col min="1540" max="1540" width="3.25" style="3" customWidth="1"/>
    <col min="1541" max="1541" width="3.375" style="3" customWidth="1"/>
    <col min="1542" max="1542" width="5" style="3" customWidth="1"/>
    <col min="1543" max="1543" width="21.875" style="3" customWidth="1"/>
    <col min="1544" max="1548" width="4.125" style="3" customWidth="1"/>
    <col min="1549" max="1552" width="3.25" style="3" customWidth="1"/>
    <col min="1553" max="1553" width="4.625" style="3" customWidth="1"/>
    <col min="1554" max="1554" width="22.875" style="3" customWidth="1"/>
    <col min="1555" max="1557" width="4.125" style="3" customWidth="1"/>
    <col min="1558" max="1563" width="3.25" style="3" customWidth="1"/>
    <col min="1564" max="1564" width="3.75" style="3" customWidth="1"/>
    <col min="1565" max="1571" width="3.25" style="3" customWidth="1"/>
    <col min="1572" max="1792" width="9" style="3"/>
    <col min="1793" max="1793" width="2.625" style="3" customWidth="1"/>
    <col min="1794" max="1794" width="3.125" style="3" customWidth="1"/>
    <col min="1795" max="1795" width="3.375" style="3" customWidth="1"/>
    <col min="1796" max="1796" width="3.25" style="3" customWidth="1"/>
    <col min="1797" max="1797" width="3.375" style="3" customWidth="1"/>
    <col min="1798" max="1798" width="5" style="3" customWidth="1"/>
    <col min="1799" max="1799" width="21.875" style="3" customWidth="1"/>
    <col min="1800" max="1804" width="4.125" style="3" customWidth="1"/>
    <col min="1805" max="1808" width="3.25" style="3" customWidth="1"/>
    <col min="1809" max="1809" width="4.625" style="3" customWidth="1"/>
    <col min="1810" max="1810" width="22.875" style="3" customWidth="1"/>
    <col min="1811" max="1813" width="4.125" style="3" customWidth="1"/>
    <col min="1814" max="1819" width="3.25" style="3" customWidth="1"/>
    <col min="1820" max="1820" width="3.75" style="3" customWidth="1"/>
    <col min="1821" max="1827" width="3.25" style="3" customWidth="1"/>
    <col min="1828" max="2048" width="9" style="3"/>
    <col min="2049" max="2049" width="2.625" style="3" customWidth="1"/>
    <col min="2050" max="2050" width="3.125" style="3" customWidth="1"/>
    <col min="2051" max="2051" width="3.375" style="3" customWidth="1"/>
    <col min="2052" max="2052" width="3.25" style="3" customWidth="1"/>
    <col min="2053" max="2053" width="3.375" style="3" customWidth="1"/>
    <col min="2054" max="2054" width="5" style="3" customWidth="1"/>
    <col min="2055" max="2055" width="21.875" style="3" customWidth="1"/>
    <col min="2056" max="2060" width="4.125" style="3" customWidth="1"/>
    <col min="2061" max="2064" width="3.25" style="3" customWidth="1"/>
    <col min="2065" max="2065" width="4.625" style="3" customWidth="1"/>
    <col min="2066" max="2066" width="22.875" style="3" customWidth="1"/>
    <col min="2067" max="2069" width="4.125" style="3" customWidth="1"/>
    <col min="2070" max="2075" width="3.25" style="3" customWidth="1"/>
    <col min="2076" max="2076" width="3.75" style="3" customWidth="1"/>
    <col min="2077" max="2083" width="3.25" style="3" customWidth="1"/>
    <col min="2084" max="2304" width="9" style="3"/>
    <col min="2305" max="2305" width="2.625" style="3" customWidth="1"/>
    <col min="2306" max="2306" width="3.125" style="3" customWidth="1"/>
    <col min="2307" max="2307" width="3.375" style="3" customWidth="1"/>
    <col min="2308" max="2308" width="3.25" style="3" customWidth="1"/>
    <col min="2309" max="2309" width="3.375" style="3" customWidth="1"/>
    <col min="2310" max="2310" width="5" style="3" customWidth="1"/>
    <col min="2311" max="2311" width="21.875" style="3" customWidth="1"/>
    <col min="2312" max="2316" width="4.125" style="3" customWidth="1"/>
    <col min="2317" max="2320" width="3.25" style="3" customWidth="1"/>
    <col min="2321" max="2321" width="4.625" style="3" customWidth="1"/>
    <col min="2322" max="2322" width="22.875" style="3" customWidth="1"/>
    <col min="2323" max="2325" width="4.125" style="3" customWidth="1"/>
    <col min="2326" max="2331" width="3.25" style="3" customWidth="1"/>
    <col min="2332" max="2332" width="3.75" style="3" customWidth="1"/>
    <col min="2333" max="2339" width="3.25" style="3" customWidth="1"/>
    <col min="2340" max="2560" width="9" style="3"/>
    <col min="2561" max="2561" width="2.625" style="3" customWidth="1"/>
    <col min="2562" max="2562" width="3.125" style="3" customWidth="1"/>
    <col min="2563" max="2563" width="3.375" style="3" customWidth="1"/>
    <col min="2564" max="2564" width="3.25" style="3" customWidth="1"/>
    <col min="2565" max="2565" width="3.375" style="3" customWidth="1"/>
    <col min="2566" max="2566" width="5" style="3" customWidth="1"/>
    <col min="2567" max="2567" width="21.875" style="3" customWidth="1"/>
    <col min="2568" max="2572" width="4.125" style="3" customWidth="1"/>
    <col min="2573" max="2576" width="3.25" style="3" customWidth="1"/>
    <col min="2577" max="2577" width="4.625" style="3" customWidth="1"/>
    <col min="2578" max="2578" width="22.875" style="3" customWidth="1"/>
    <col min="2579" max="2581" width="4.125" style="3" customWidth="1"/>
    <col min="2582" max="2587" width="3.25" style="3" customWidth="1"/>
    <col min="2588" max="2588" width="3.75" style="3" customWidth="1"/>
    <col min="2589" max="2595" width="3.25" style="3" customWidth="1"/>
    <col min="2596" max="2816" width="9" style="3"/>
    <col min="2817" max="2817" width="2.625" style="3" customWidth="1"/>
    <col min="2818" max="2818" width="3.125" style="3" customWidth="1"/>
    <col min="2819" max="2819" width="3.375" style="3" customWidth="1"/>
    <col min="2820" max="2820" width="3.25" style="3" customWidth="1"/>
    <col min="2821" max="2821" width="3.375" style="3" customWidth="1"/>
    <col min="2822" max="2822" width="5" style="3" customWidth="1"/>
    <col min="2823" max="2823" width="21.875" style="3" customWidth="1"/>
    <col min="2824" max="2828" width="4.125" style="3" customWidth="1"/>
    <col min="2829" max="2832" width="3.25" style="3" customWidth="1"/>
    <col min="2833" max="2833" width="4.625" style="3" customWidth="1"/>
    <col min="2834" max="2834" width="22.875" style="3" customWidth="1"/>
    <col min="2835" max="2837" width="4.125" style="3" customWidth="1"/>
    <col min="2838" max="2843" width="3.25" style="3" customWidth="1"/>
    <col min="2844" max="2844" width="3.75" style="3" customWidth="1"/>
    <col min="2845" max="2851" width="3.25" style="3" customWidth="1"/>
    <col min="2852" max="3072" width="9" style="3"/>
    <col min="3073" max="3073" width="2.625" style="3" customWidth="1"/>
    <col min="3074" max="3074" width="3.125" style="3" customWidth="1"/>
    <col min="3075" max="3075" width="3.375" style="3" customWidth="1"/>
    <col min="3076" max="3076" width="3.25" style="3" customWidth="1"/>
    <col min="3077" max="3077" width="3.375" style="3" customWidth="1"/>
    <col min="3078" max="3078" width="5" style="3" customWidth="1"/>
    <col min="3079" max="3079" width="21.875" style="3" customWidth="1"/>
    <col min="3080" max="3084" width="4.125" style="3" customWidth="1"/>
    <col min="3085" max="3088" width="3.25" style="3" customWidth="1"/>
    <col min="3089" max="3089" width="4.625" style="3" customWidth="1"/>
    <col min="3090" max="3090" width="22.875" style="3" customWidth="1"/>
    <col min="3091" max="3093" width="4.125" style="3" customWidth="1"/>
    <col min="3094" max="3099" width="3.25" style="3" customWidth="1"/>
    <col min="3100" max="3100" width="3.75" style="3" customWidth="1"/>
    <col min="3101" max="3107" width="3.25" style="3" customWidth="1"/>
    <col min="3108" max="3328" width="9" style="3"/>
    <col min="3329" max="3329" width="2.625" style="3" customWidth="1"/>
    <col min="3330" max="3330" width="3.125" style="3" customWidth="1"/>
    <col min="3331" max="3331" width="3.375" style="3" customWidth="1"/>
    <col min="3332" max="3332" width="3.25" style="3" customWidth="1"/>
    <col min="3333" max="3333" width="3.375" style="3" customWidth="1"/>
    <col min="3334" max="3334" width="5" style="3" customWidth="1"/>
    <col min="3335" max="3335" width="21.875" style="3" customWidth="1"/>
    <col min="3336" max="3340" width="4.125" style="3" customWidth="1"/>
    <col min="3341" max="3344" width="3.25" style="3" customWidth="1"/>
    <col min="3345" max="3345" width="4.625" style="3" customWidth="1"/>
    <col min="3346" max="3346" width="22.875" style="3" customWidth="1"/>
    <col min="3347" max="3349" width="4.125" style="3" customWidth="1"/>
    <col min="3350" max="3355" width="3.25" style="3" customWidth="1"/>
    <col min="3356" max="3356" width="3.75" style="3" customWidth="1"/>
    <col min="3357" max="3363" width="3.25" style="3" customWidth="1"/>
    <col min="3364" max="3584" width="9" style="3"/>
    <col min="3585" max="3585" width="2.625" style="3" customWidth="1"/>
    <col min="3586" max="3586" width="3.125" style="3" customWidth="1"/>
    <col min="3587" max="3587" width="3.375" style="3" customWidth="1"/>
    <col min="3588" max="3588" width="3.25" style="3" customWidth="1"/>
    <col min="3589" max="3589" width="3.375" style="3" customWidth="1"/>
    <col min="3590" max="3590" width="5" style="3" customWidth="1"/>
    <col min="3591" max="3591" width="21.875" style="3" customWidth="1"/>
    <col min="3592" max="3596" width="4.125" style="3" customWidth="1"/>
    <col min="3597" max="3600" width="3.25" style="3" customWidth="1"/>
    <col min="3601" max="3601" width="4.625" style="3" customWidth="1"/>
    <col min="3602" max="3602" width="22.875" style="3" customWidth="1"/>
    <col min="3603" max="3605" width="4.125" style="3" customWidth="1"/>
    <col min="3606" max="3611" width="3.25" style="3" customWidth="1"/>
    <col min="3612" max="3612" width="3.75" style="3" customWidth="1"/>
    <col min="3613" max="3619" width="3.25" style="3" customWidth="1"/>
    <col min="3620" max="3840" width="9" style="3"/>
    <col min="3841" max="3841" width="2.625" style="3" customWidth="1"/>
    <col min="3842" max="3842" width="3.125" style="3" customWidth="1"/>
    <col min="3843" max="3843" width="3.375" style="3" customWidth="1"/>
    <col min="3844" max="3844" width="3.25" style="3" customWidth="1"/>
    <col min="3845" max="3845" width="3.375" style="3" customWidth="1"/>
    <col min="3846" max="3846" width="5" style="3" customWidth="1"/>
    <col min="3847" max="3847" width="21.875" style="3" customWidth="1"/>
    <col min="3848" max="3852" width="4.125" style="3" customWidth="1"/>
    <col min="3853" max="3856" width="3.25" style="3" customWidth="1"/>
    <col min="3857" max="3857" width="4.625" style="3" customWidth="1"/>
    <col min="3858" max="3858" width="22.875" style="3" customWidth="1"/>
    <col min="3859" max="3861" width="4.125" style="3" customWidth="1"/>
    <col min="3862" max="3867" width="3.25" style="3" customWidth="1"/>
    <col min="3868" max="3868" width="3.75" style="3" customWidth="1"/>
    <col min="3869" max="3875" width="3.25" style="3" customWidth="1"/>
    <col min="3876" max="4096" width="9" style="3"/>
    <col min="4097" max="4097" width="2.625" style="3" customWidth="1"/>
    <col min="4098" max="4098" width="3.125" style="3" customWidth="1"/>
    <col min="4099" max="4099" width="3.375" style="3" customWidth="1"/>
    <col min="4100" max="4100" width="3.25" style="3" customWidth="1"/>
    <col min="4101" max="4101" width="3.375" style="3" customWidth="1"/>
    <col min="4102" max="4102" width="5" style="3" customWidth="1"/>
    <col min="4103" max="4103" width="21.875" style="3" customWidth="1"/>
    <col min="4104" max="4108" width="4.125" style="3" customWidth="1"/>
    <col min="4109" max="4112" width="3.25" style="3" customWidth="1"/>
    <col min="4113" max="4113" width="4.625" style="3" customWidth="1"/>
    <col min="4114" max="4114" width="22.875" style="3" customWidth="1"/>
    <col min="4115" max="4117" width="4.125" style="3" customWidth="1"/>
    <col min="4118" max="4123" width="3.25" style="3" customWidth="1"/>
    <col min="4124" max="4124" width="3.75" style="3" customWidth="1"/>
    <col min="4125" max="4131" width="3.25" style="3" customWidth="1"/>
    <col min="4132" max="4352" width="9" style="3"/>
    <col min="4353" max="4353" width="2.625" style="3" customWidth="1"/>
    <col min="4354" max="4354" width="3.125" style="3" customWidth="1"/>
    <col min="4355" max="4355" width="3.375" style="3" customWidth="1"/>
    <col min="4356" max="4356" width="3.25" style="3" customWidth="1"/>
    <col min="4357" max="4357" width="3.375" style="3" customWidth="1"/>
    <col min="4358" max="4358" width="5" style="3" customWidth="1"/>
    <col min="4359" max="4359" width="21.875" style="3" customWidth="1"/>
    <col min="4360" max="4364" width="4.125" style="3" customWidth="1"/>
    <col min="4365" max="4368" width="3.25" style="3" customWidth="1"/>
    <col min="4369" max="4369" width="4.625" style="3" customWidth="1"/>
    <col min="4370" max="4370" width="22.875" style="3" customWidth="1"/>
    <col min="4371" max="4373" width="4.125" style="3" customWidth="1"/>
    <col min="4374" max="4379" width="3.25" style="3" customWidth="1"/>
    <col min="4380" max="4380" width="3.75" style="3" customWidth="1"/>
    <col min="4381" max="4387" width="3.25" style="3" customWidth="1"/>
    <col min="4388" max="4608" width="9" style="3"/>
    <col min="4609" max="4609" width="2.625" style="3" customWidth="1"/>
    <col min="4610" max="4610" width="3.125" style="3" customWidth="1"/>
    <col min="4611" max="4611" width="3.375" style="3" customWidth="1"/>
    <col min="4612" max="4612" width="3.25" style="3" customWidth="1"/>
    <col min="4613" max="4613" width="3.375" style="3" customWidth="1"/>
    <col min="4614" max="4614" width="5" style="3" customWidth="1"/>
    <col min="4615" max="4615" width="21.875" style="3" customWidth="1"/>
    <col min="4616" max="4620" width="4.125" style="3" customWidth="1"/>
    <col min="4621" max="4624" width="3.25" style="3" customWidth="1"/>
    <col min="4625" max="4625" width="4.625" style="3" customWidth="1"/>
    <col min="4626" max="4626" width="22.875" style="3" customWidth="1"/>
    <col min="4627" max="4629" width="4.125" style="3" customWidth="1"/>
    <col min="4630" max="4635" width="3.25" style="3" customWidth="1"/>
    <col min="4636" max="4636" width="3.75" style="3" customWidth="1"/>
    <col min="4637" max="4643" width="3.25" style="3" customWidth="1"/>
    <col min="4644" max="4864" width="9" style="3"/>
    <col min="4865" max="4865" width="2.625" style="3" customWidth="1"/>
    <col min="4866" max="4866" width="3.125" style="3" customWidth="1"/>
    <col min="4867" max="4867" width="3.375" style="3" customWidth="1"/>
    <col min="4868" max="4868" width="3.25" style="3" customWidth="1"/>
    <col min="4869" max="4869" width="3.375" style="3" customWidth="1"/>
    <col min="4870" max="4870" width="5" style="3" customWidth="1"/>
    <col min="4871" max="4871" width="21.875" style="3" customWidth="1"/>
    <col min="4872" max="4876" width="4.125" style="3" customWidth="1"/>
    <col min="4877" max="4880" width="3.25" style="3" customWidth="1"/>
    <col min="4881" max="4881" width="4.625" style="3" customWidth="1"/>
    <col min="4882" max="4882" width="22.875" style="3" customWidth="1"/>
    <col min="4883" max="4885" width="4.125" style="3" customWidth="1"/>
    <col min="4886" max="4891" width="3.25" style="3" customWidth="1"/>
    <col min="4892" max="4892" width="3.75" style="3" customWidth="1"/>
    <col min="4893" max="4899" width="3.25" style="3" customWidth="1"/>
    <col min="4900" max="5120" width="9" style="3"/>
    <col min="5121" max="5121" width="2.625" style="3" customWidth="1"/>
    <col min="5122" max="5122" width="3.125" style="3" customWidth="1"/>
    <col min="5123" max="5123" width="3.375" style="3" customWidth="1"/>
    <col min="5124" max="5124" width="3.25" style="3" customWidth="1"/>
    <col min="5125" max="5125" width="3.375" style="3" customWidth="1"/>
    <col min="5126" max="5126" width="5" style="3" customWidth="1"/>
    <col min="5127" max="5127" width="21.875" style="3" customWidth="1"/>
    <col min="5128" max="5132" width="4.125" style="3" customWidth="1"/>
    <col min="5133" max="5136" width="3.25" style="3" customWidth="1"/>
    <col min="5137" max="5137" width="4.625" style="3" customWidth="1"/>
    <col min="5138" max="5138" width="22.875" style="3" customWidth="1"/>
    <col min="5139" max="5141" width="4.125" style="3" customWidth="1"/>
    <col min="5142" max="5147" width="3.25" style="3" customWidth="1"/>
    <col min="5148" max="5148" width="3.75" style="3" customWidth="1"/>
    <col min="5149" max="5155" width="3.25" style="3" customWidth="1"/>
    <col min="5156" max="5376" width="9" style="3"/>
    <col min="5377" max="5377" width="2.625" style="3" customWidth="1"/>
    <col min="5378" max="5378" width="3.125" style="3" customWidth="1"/>
    <col min="5379" max="5379" width="3.375" style="3" customWidth="1"/>
    <col min="5380" max="5380" width="3.25" style="3" customWidth="1"/>
    <col min="5381" max="5381" width="3.375" style="3" customWidth="1"/>
    <col min="5382" max="5382" width="5" style="3" customWidth="1"/>
    <col min="5383" max="5383" width="21.875" style="3" customWidth="1"/>
    <col min="5384" max="5388" width="4.125" style="3" customWidth="1"/>
    <col min="5389" max="5392" width="3.25" style="3" customWidth="1"/>
    <col min="5393" max="5393" width="4.625" style="3" customWidth="1"/>
    <col min="5394" max="5394" width="22.875" style="3" customWidth="1"/>
    <col min="5395" max="5397" width="4.125" style="3" customWidth="1"/>
    <col min="5398" max="5403" width="3.25" style="3" customWidth="1"/>
    <col min="5404" max="5404" width="3.75" style="3" customWidth="1"/>
    <col min="5405" max="5411" width="3.25" style="3" customWidth="1"/>
    <col min="5412" max="5632" width="9" style="3"/>
    <col min="5633" max="5633" width="2.625" style="3" customWidth="1"/>
    <col min="5634" max="5634" width="3.125" style="3" customWidth="1"/>
    <col min="5635" max="5635" width="3.375" style="3" customWidth="1"/>
    <col min="5636" max="5636" width="3.25" style="3" customWidth="1"/>
    <col min="5637" max="5637" width="3.375" style="3" customWidth="1"/>
    <col min="5638" max="5638" width="5" style="3" customWidth="1"/>
    <col min="5639" max="5639" width="21.875" style="3" customWidth="1"/>
    <col min="5640" max="5644" width="4.125" style="3" customWidth="1"/>
    <col min="5645" max="5648" width="3.25" style="3" customWidth="1"/>
    <col min="5649" max="5649" width="4.625" style="3" customWidth="1"/>
    <col min="5650" max="5650" width="22.875" style="3" customWidth="1"/>
    <col min="5651" max="5653" width="4.125" style="3" customWidth="1"/>
    <col min="5654" max="5659" width="3.25" style="3" customWidth="1"/>
    <col min="5660" max="5660" width="3.75" style="3" customWidth="1"/>
    <col min="5661" max="5667" width="3.25" style="3" customWidth="1"/>
    <col min="5668" max="5888" width="9" style="3"/>
    <col min="5889" max="5889" width="2.625" style="3" customWidth="1"/>
    <col min="5890" max="5890" width="3.125" style="3" customWidth="1"/>
    <col min="5891" max="5891" width="3.375" style="3" customWidth="1"/>
    <col min="5892" max="5892" width="3.25" style="3" customWidth="1"/>
    <col min="5893" max="5893" width="3.375" style="3" customWidth="1"/>
    <col min="5894" max="5894" width="5" style="3" customWidth="1"/>
    <col min="5895" max="5895" width="21.875" style="3" customWidth="1"/>
    <col min="5896" max="5900" width="4.125" style="3" customWidth="1"/>
    <col min="5901" max="5904" width="3.25" style="3" customWidth="1"/>
    <col min="5905" max="5905" width="4.625" style="3" customWidth="1"/>
    <col min="5906" max="5906" width="22.875" style="3" customWidth="1"/>
    <col min="5907" max="5909" width="4.125" style="3" customWidth="1"/>
    <col min="5910" max="5915" width="3.25" style="3" customWidth="1"/>
    <col min="5916" max="5916" width="3.75" style="3" customWidth="1"/>
    <col min="5917" max="5923" width="3.25" style="3" customWidth="1"/>
    <col min="5924" max="6144" width="9" style="3"/>
    <col min="6145" max="6145" width="2.625" style="3" customWidth="1"/>
    <col min="6146" max="6146" width="3.125" style="3" customWidth="1"/>
    <col min="6147" max="6147" width="3.375" style="3" customWidth="1"/>
    <col min="6148" max="6148" width="3.25" style="3" customWidth="1"/>
    <col min="6149" max="6149" width="3.375" style="3" customWidth="1"/>
    <col min="6150" max="6150" width="5" style="3" customWidth="1"/>
    <col min="6151" max="6151" width="21.875" style="3" customWidth="1"/>
    <col min="6152" max="6156" width="4.125" style="3" customWidth="1"/>
    <col min="6157" max="6160" width="3.25" style="3" customWidth="1"/>
    <col min="6161" max="6161" width="4.625" style="3" customWidth="1"/>
    <col min="6162" max="6162" width="22.875" style="3" customWidth="1"/>
    <col min="6163" max="6165" width="4.125" style="3" customWidth="1"/>
    <col min="6166" max="6171" width="3.25" style="3" customWidth="1"/>
    <col min="6172" max="6172" width="3.75" style="3" customWidth="1"/>
    <col min="6173" max="6179" width="3.25" style="3" customWidth="1"/>
    <col min="6180" max="6400" width="9" style="3"/>
    <col min="6401" max="6401" width="2.625" style="3" customWidth="1"/>
    <col min="6402" max="6402" width="3.125" style="3" customWidth="1"/>
    <col min="6403" max="6403" width="3.375" style="3" customWidth="1"/>
    <col min="6404" max="6404" width="3.25" style="3" customWidth="1"/>
    <col min="6405" max="6405" width="3.375" style="3" customWidth="1"/>
    <col min="6406" max="6406" width="5" style="3" customWidth="1"/>
    <col min="6407" max="6407" width="21.875" style="3" customWidth="1"/>
    <col min="6408" max="6412" width="4.125" style="3" customWidth="1"/>
    <col min="6413" max="6416" width="3.25" style="3" customWidth="1"/>
    <col min="6417" max="6417" width="4.625" style="3" customWidth="1"/>
    <col min="6418" max="6418" width="22.875" style="3" customWidth="1"/>
    <col min="6419" max="6421" width="4.125" style="3" customWidth="1"/>
    <col min="6422" max="6427" width="3.25" style="3" customWidth="1"/>
    <col min="6428" max="6428" width="3.75" style="3" customWidth="1"/>
    <col min="6429" max="6435" width="3.25" style="3" customWidth="1"/>
    <col min="6436" max="6656" width="9" style="3"/>
    <col min="6657" max="6657" width="2.625" style="3" customWidth="1"/>
    <col min="6658" max="6658" width="3.125" style="3" customWidth="1"/>
    <col min="6659" max="6659" width="3.375" style="3" customWidth="1"/>
    <col min="6660" max="6660" width="3.25" style="3" customWidth="1"/>
    <col min="6661" max="6661" width="3.375" style="3" customWidth="1"/>
    <col min="6662" max="6662" width="5" style="3" customWidth="1"/>
    <col min="6663" max="6663" width="21.875" style="3" customWidth="1"/>
    <col min="6664" max="6668" width="4.125" style="3" customWidth="1"/>
    <col min="6669" max="6672" width="3.25" style="3" customWidth="1"/>
    <col min="6673" max="6673" width="4.625" style="3" customWidth="1"/>
    <col min="6674" max="6674" width="22.875" style="3" customWidth="1"/>
    <col min="6675" max="6677" width="4.125" style="3" customWidth="1"/>
    <col min="6678" max="6683" width="3.25" style="3" customWidth="1"/>
    <col min="6684" max="6684" width="3.75" style="3" customWidth="1"/>
    <col min="6685" max="6691" width="3.25" style="3" customWidth="1"/>
    <col min="6692" max="6912" width="9" style="3"/>
    <col min="6913" max="6913" width="2.625" style="3" customWidth="1"/>
    <col min="6914" max="6914" width="3.125" style="3" customWidth="1"/>
    <col min="6915" max="6915" width="3.375" style="3" customWidth="1"/>
    <col min="6916" max="6916" width="3.25" style="3" customWidth="1"/>
    <col min="6917" max="6917" width="3.375" style="3" customWidth="1"/>
    <col min="6918" max="6918" width="5" style="3" customWidth="1"/>
    <col min="6919" max="6919" width="21.875" style="3" customWidth="1"/>
    <col min="6920" max="6924" width="4.125" style="3" customWidth="1"/>
    <col min="6925" max="6928" width="3.25" style="3" customWidth="1"/>
    <col min="6929" max="6929" width="4.625" style="3" customWidth="1"/>
    <col min="6930" max="6930" width="22.875" style="3" customWidth="1"/>
    <col min="6931" max="6933" width="4.125" style="3" customWidth="1"/>
    <col min="6934" max="6939" width="3.25" style="3" customWidth="1"/>
    <col min="6940" max="6940" width="3.75" style="3" customWidth="1"/>
    <col min="6941" max="6947" width="3.25" style="3" customWidth="1"/>
    <col min="6948" max="7168" width="9" style="3"/>
    <col min="7169" max="7169" width="2.625" style="3" customWidth="1"/>
    <col min="7170" max="7170" width="3.125" style="3" customWidth="1"/>
    <col min="7171" max="7171" width="3.375" style="3" customWidth="1"/>
    <col min="7172" max="7172" width="3.25" style="3" customWidth="1"/>
    <col min="7173" max="7173" width="3.375" style="3" customWidth="1"/>
    <col min="7174" max="7174" width="5" style="3" customWidth="1"/>
    <col min="7175" max="7175" width="21.875" style="3" customWidth="1"/>
    <col min="7176" max="7180" width="4.125" style="3" customWidth="1"/>
    <col min="7181" max="7184" width="3.25" style="3" customWidth="1"/>
    <col min="7185" max="7185" width="4.625" style="3" customWidth="1"/>
    <col min="7186" max="7186" width="22.875" style="3" customWidth="1"/>
    <col min="7187" max="7189" width="4.125" style="3" customWidth="1"/>
    <col min="7190" max="7195" width="3.25" style="3" customWidth="1"/>
    <col min="7196" max="7196" width="3.75" style="3" customWidth="1"/>
    <col min="7197" max="7203" width="3.25" style="3" customWidth="1"/>
    <col min="7204" max="7424" width="9" style="3"/>
    <col min="7425" max="7425" width="2.625" style="3" customWidth="1"/>
    <col min="7426" max="7426" width="3.125" style="3" customWidth="1"/>
    <col min="7427" max="7427" width="3.375" style="3" customWidth="1"/>
    <col min="7428" max="7428" width="3.25" style="3" customWidth="1"/>
    <col min="7429" max="7429" width="3.375" style="3" customWidth="1"/>
    <col min="7430" max="7430" width="5" style="3" customWidth="1"/>
    <col min="7431" max="7431" width="21.875" style="3" customWidth="1"/>
    <col min="7432" max="7436" width="4.125" style="3" customWidth="1"/>
    <col min="7437" max="7440" width="3.25" style="3" customWidth="1"/>
    <col min="7441" max="7441" width="4.625" style="3" customWidth="1"/>
    <col min="7442" max="7442" width="22.875" style="3" customWidth="1"/>
    <col min="7443" max="7445" width="4.125" style="3" customWidth="1"/>
    <col min="7446" max="7451" width="3.25" style="3" customWidth="1"/>
    <col min="7452" max="7452" width="3.75" style="3" customWidth="1"/>
    <col min="7453" max="7459" width="3.25" style="3" customWidth="1"/>
    <col min="7460" max="7680" width="9" style="3"/>
    <col min="7681" max="7681" width="2.625" style="3" customWidth="1"/>
    <col min="7682" max="7682" width="3.125" style="3" customWidth="1"/>
    <col min="7683" max="7683" width="3.375" style="3" customWidth="1"/>
    <col min="7684" max="7684" width="3.25" style="3" customWidth="1"/>
    <col min="7685" max="7685" width="3.375" style="3" customWidth="1"/>
    <col min="7686" max="7686" width="5" style="3" customWidth="1"/>
    <col min="7687" max="7687" width="21.875" style="3" customWidth="1"/>
    <col min="7688" max="7692" width="4.125" style="3" customWidth="1"/>
    <col min="7693" max="7696" width="3.25" style="3" customWidth="1"/>
    <col min="7697" max="7697" width="4.625" style="3" customWidth="1"/>
    <col min="7698" max="7698" width="22.875" style="3" customWidth="1"/>
    <col min="7699" max="7701" width="4.125" style="3" customWidth="1"/>
    <col min="7702" max="7707" width="3.25" style="3" customWidth="1"/>
    <col min="7708" max="7708" width="3.75" style="3" customWidth="1"/>
    <col min="7709" max="7715" width="3.25" style="3" customWidth="1"/>
    <col min="7716" max="7936" width="9" style="3"/>
    <col min="7937" max="7937" width="2.625" style="3" customWidth="1"/>
    <col min="7938" max="7938" width="3.125" style="3" customWidth="1"/>
    <col min="7939" max="7939" width="3.375" style="3" customWidth="1"/>
    <col min="7940" max="7940" width="3.25" style="3" customWidth="1"/>
    <col min="7941" max="7941" width="3.375" style="3" customWidth="1"/>
    <col min="7942" max="7942" width="5" style="3" customWidth="1"/>
    <col min="7943" max="7943" width="21.875" style="3" customWidth="1"/>
    <col min="7944" max="7948" width="4.125" style="3" customWidth="1"/>
    <col min="7949" max="7952" width="3.25" style="3" customWidth="1"/>
    <col min="7953" max="7953" width="4.625" style="3" customWidth="1"/>
    <col min="7954" max="7954" width="22.875" style="3" customWidth="1"/>
    <col min="7955" max="7957" width="4.125" style="3" customWidth="1"/>
    <col min="7958" max="7963" width="3.25" style="3" customWidth="1"/>
    <col min="7964" max="7964" width="3.75" style="3" customWidth="1"/>
    <col min="7965" max="7971" width="3.25" style="3" customWidth="1"/>
    <col min="7972" max="8192" width="9" style="3"/>
    <col min="8193" max="8193" width="2.625" style="3" customWidth="1"/>
    <col min="8194" max="8194" width="3.125" style="3" customWidth="1"/>
    <col min="8195" max="8195" width="3.375" style="3" customWidth="1"/>
    <col min="8196" max="8196" width="3.25" style="3" customWidth="1"/>
    <col min="8197" max="8197" width="3.375" style="3" customWidth="1"/>
    <col min="8198" max="8198" width="5" style="3" customWidth="1"/>
    <col min="8199" max="8199" width="21.875" style="3" customWidth="1"/>
    <col min="8200" max="8204" width="4.125" style="3" customWidth="1"/>
    <col min="8205" max="8208" width="3.25" style="3" customWidth="1"/>
    <col min="8209" max="8209" width="4.625" style="3" customWidth="1"/>
    <col min="8210" max="8210" width="22.875" style="3" customWidth="1"/>
    <col min="8211" max="8213" width="4.125" style="3" customWidth="1"/>
    <col min="8214" max="8219" width="3.25" style="3" customWidth="1"/>
    <col min="8220" max="8220" width="3.75" style="3" customWidth="1"/>
    <col min="8221" max="8227" width="3.25" style="3" customWidth="1"/>
    <col min="8228" max="8448" width="9" style="3"/>
    <col min="8449" max="8449" width="2.625" style="3" customWidth="1"/>
    <col min="8450" max="8450" width="3.125" style="3" customWidth="1"/>
    <col min="8451" max="8451" width="3.375" style="3" customWidth="1"/>
    <col min="8452" max="8452" width="3.25" style="3" customWidth="1"/>
    <col min="8453" max="8453" width="3.375" style="3" customWidth="1"/>
    <col min="8454" max="8454" width="5" style="3" customWidth="1"/>
    <col min="8455" max="8455" width="21.875" style="3" customWidth="1"/>
    <col min="8456" max="8460" width="4.125" style="3" customWidth="1"/>
    <col min="8461" max="8464" width="3.25" style="3" customWidth="1"/>
    <col min="8465" max="8465" width="4.625" style="3" customWidth="1"/>
    <col min="8466" max="8466" width="22.875" style="3" customWidth="1"/>
    <col min="8467" max="8469" width="4.125" style="3" customWidth="1"/>
    <col min="8470" max="8475" width="3.25" style="3" customWidth="1"/>
    <col min="8476" max="8476" width="3.75" style="3" customWidth="1"/>
    <col min="8477" max="8483" width="3.25" style="3" customWidth="1"/>
    <col min="8484" max="8704" width="9" style="3"/>
    <col min="8705" max="8705" width="2.625" style="3" customWidth="1"/>
    <col min="8706" max="8706" width="3.125" style="3" customWidth="1"/>
    <col min="8707" max="8707" width="3.375" style="3" customWidth="1"/>
    <col min="8708" max="8708" width="3.25" style="3" customWidth="1"/>
    <col min="8709" max="8709" width="3.375" style="3" customWidth="1"/>
    <col min="8710" max="8710" width="5" style="3" customWidth="1"/>
    <col min="8711" max="8711" width="21.875" style="3" customWidth="1"/>
    <col min="8712" max="8716" width="4.125" style="3" customWidth="1"/>
    <col min="8717" max="8720" width="3.25" style="3" customWidth="1"/>
    <col min="8721" max="8721" width="4.625" style="3" customWidth="1"/>
    <col min="8722" max="8722" width="22.875" style="3" customWidth="1"/>
    <col min="8723" max="8725" width="4.125" style="3" customWidth="1"/>
    <col min="8726" max="8731" width="3.25" style="3" customWidth="1"/>
    <col min="8732" max="8732" width="3.75" style="3" customWidth="1"/>
    <col min="8733" max="8739" width="3.25" style="3" customWidth="1"/>
    <col min="8740" max="8960" width="9" style="3"/>
    <col min="8961" max="8961" width="2.625" style="3" customWidth="1"/>
    <col min="8962" max="8962" width="3.125" style="3" customWidth="1"/>
    <col min="8963" max="8963" width="3.375" style="3" customWidth="1"/>
    <col min="8964" max="8964" width="3.25" style="3" customWidth="1"/>
    <col min="8965" max="8965" width="3.375" style="3" customWidth="1"/>
    <col min="8966" max="8966" width="5" style="3" customWidth="1"/>
    <col min="8967" max="8967" width="21.875" style="3" customWidth="1"/>
    <col min="8968" max="8972" width="4.125" style="3" customWidth="1"/>
    <col min="8973" max="8976" width="3.25" style="3" customWidth="1"/>
    <col min="8977" max="8977" width="4.625" style="3" customWidth="1"/>
    <col min="8978" max="8978" width="22.875" style="3" customWidth="1"/>
    <col min="8979" max="8981" width="4.125" style="3" customWidth="1"/>
    <col min="8982" max="8987" width="3.25" style="3" customWidth="1"/>
    <col min="8988" max="8988" width="3.75" style="3" customWidth="1"/>
    <col min="8989" max="8995" width="3.25" style="3" customWidth="1"/>
    <col min="8996" max="9216" width="9" style="3"/>
    <col min="9217" max="9217" width="2.625" style="3" customWidth="1"/>
    <col min="9218" max="9218" width="3.125" style="3" customWidth="1"/>
    <col min="9219" max="9219" width="3.375" style="3" customWidth="1"/>
    <col min="9220" max="9220" width="3.25" style="3" customWidth="1"/>
    <col min="9221" max="9221" width="3.375" style="3" customWidth="1"/>
    <col min="9222" max="9222" width="5" style="3" customWidth="1"/>
    <col min="9223" max="9223" width="21.875" style="3" customWidth="1"/>
    <col min="9224" max="9228" width="4.125" style="3" customWidth="1"/>
    <col min="9229" max="9232" width="3.25" style="3" customWidth="1"/>
    <col min="9233" max="9233" width="4.625" style="3" customWidth="1"/>
    <col min="9234" max="9234" width="22.875" style="3" customWidth="1"/>
    <col min="9235" max="9237" width="4.125" style="3" customWidth="1"/>
    <col min="9238" max="9243" width="3.25" style="3" customWidth="1"/>
    <col min="9244" max="9244" width="3.75" style="3" customWidth="1"/>
    <col min="9245" max="9251" width="3.25" style="3" customWidth="1"/>
    <col min="9252" max="9472" width="9" style="3"/>
    <col min="9473" max="9473" width="2.625" style="3" customWidth="1"/>
    <col min="9474" max="9474" width="3.125" style="3" customWidth="1"/>
    <col min="9475" max="9475" width="3.375" style="3" customWidth="1"/>
    <col min="9476" max="9476" width="3.25" style="3" customWidth="1"/>
    <col min="9477" max="9477" width="3.375" style="3" customWidth="1"/>
    <col min="9478" max="9478" width="5" style="3" customWidth="1"/>
    <col min="9479" max="9479" width="21.875" style="3" customWidth="1"/>
    <col min="9480" max="9484" width="4.125" style="3" customWidth="1"/>
    <col min="9485" max="9488" width="3.25" style="3" customWidth="1"/>
    <col min="9489" max="9489" width="4.625" style="3" customWidth="1"/>
    <col min="9490" max="9490" width="22.875" style="3" customWidth="1"/>
    <col min="9491" max="9493" width="4.125" style="3" customWidth="1"/>
    <col min="9494" max="9499" width="3.25" style="3" customWidth="1"/>
    <col min="9500" max="9500" width="3.75" style="3" customWidth="1"/>
    <col min="9501" max="9507" width="3.25" style="3" customWidth="1"/>
    <col min="9508" max="9728" width="9" style="3"/>
    <col min="9729" max="9729" width="2.625" style="3" customWidth="1"/>
    <col min="9730" max="9730" width="3.125" style="3" customWidth="1"/>
    <col min="9731" max="9731" width="3.375" style="3" customWidth="1"/>
    <col min="9732" max="9732" width="3.25" style="3" customWidth="1"/>
    <col min="9733" max="9733" width="3.375" style="3" customWidth="1"/>
    <col min="9734" max="9734" width="5" style="3" customWidth="1"/>
    <col min="9735" max="9735" width="21.875" style="3" customWidth="1"/>
    <col min="9736" max="9740" width="4.125" style="3" customWidth="1"/>
    <col min="9741" max="9744" width="3.25" style="3" customWidth="1"/>
    <col min="9745" max="9745" width="4.625" style="3" customWidth="1"/>
    <col min="9746" max="9746" width="22.875" style="3" customWidth="1"/>
    <col min="9747" max="9749" width="4.125" style="3" customWidth="1"/>
    <col min="9750" max="9755" width="3.25" style="3" customWidth="1"/>
    <col min="9756" max="9756" width="3.75" style="3" customWidth="1"/>
    <col min="9757" max="9763" width="3.25" style="3" customWidth="1"/>
    <col min="9764" max="9984" width="9" style="3"/>
    <col min="9985" max="9985" width="2.625" style="3" customWidth="1"/>
    <col min="9986" max="9986" width="3.125" style="3" customWidth="1"/>
    <col min="9987" max="9987" width="3.375" style="3" customWidth="1"/>
    <col min="9988" max="9988" width="3.25" style="3" customWidth="1"/>
    <col min="9989" max="9989" width="3.375" style="3" customWidth="1"/>
    <col min="9990" max="9990" width="5" style="3" customWidth="1"/>
    <col min="9991" max="9991" width="21.875" style="3" customWidth="1"/>
    <col min="9992" max="9996" width="4.125" style="3" customWidth="1"/>
    <col min="9997" max="10000" width="3.25" style="3" customWidth="1"/>
    <col min="10001" max="10001" width="4.625" style="3" customWidth="1"/>
    <col min="10002" max="10002" width="22.875" style="3" customWidth="1"/>
    <col min="10003" max="10005" width="4.125" style="3" customWidth="1"/>
    <col min="10006" max="10011" width="3.25" style="3" customWidth="1"/>
    <col min="10012" max="10012" width="3.75" style="3" customWidth="1"/>
    <col min="10013" max="10019" width="3.25" style="3" customWidth="1"/>
    <col min="10020" max="10240" width="9" style="3"/>
    <col min="10241" max="10241" width="2.625" style="3" customWidth="1"/>
    <col min="10242" max="10242" width="3.125" style="3" customWidth="1"/>
    <col min="10243" max="10243" width="3.375" style="3" customWidth="1"/>
    <col min="10244" max="10244" width="3.25" style="3" customWidth="1"/>
    <col min="10245" max="10245" width="3.375" style="3" customWidth="1"/>
    <col min="10246" max="10246" width="5" style="3" customWidth="1"/>
    <col min="10247" max="10247" width="21.875" style="3" customWidth="1"/>
    <col min="10248" max="10252" width="4.125" style="3" customWidth="1"/>
    <col min="10253" max="10256" width="3.25" style="3" customWidth="1"/>
    <col min="10257" max="10257" width="4.625" style="3" customWidth="1"/>
    <col min="10258" max="10258" width="22.875" style="3" customWidth="1"/>
    <col min="10259" max="10261" width="4.125" style="3" customWidth="1"/>
    <col min="10262" max="10267" width="3.25" style="3" customWidth="1"/>
    <col min="10268" max="10268" width="3.75" style="3" customWidth="1"/>
    <col min="10269" max="10275" width="3.25" style="3" customWidth="1"/>
    <col min="10276" max="10496" width="9" style="3"/>
    <col min="10497" max="10497" width="2.625" style="3" customWidth="1"/>
    <col min="10498" max="10498" width="3.125" style="3" customWidth="1"/>
    <col min="10499" max="10499" width="3.375" style="3" customWidth="1"/>
    <col min="10500" max="10500" width="3.25" style="3" customWidth="1"/>
    <col min="10501" max="10501" width="3.375" style="3" customWidth="1"/>
    <col min="10502" max="10502" width="5" style="3" customWidth="1"/>
    <col min="10503" max="10503" width="21.875" style="3" customWidth="1"/>
    <col min="10504" max="10508" width="4.125" style="3" customWidth="1"/>
    <col min="10509" max="10512" width="3.25" style="3" customWidth="1"/>
    <col min="10513" max="10513" width="4.625" style="3" customWidth="1"/>
    <col min="10514" max="10514" width="22.875" style="3" customWidth="1"/>
    <col min="10515" max="10517" width="4.125" style="3" customWidth="1"/>
    <col min="10518" max="10523" width="3.25" style="3" customWidth="1"/>
    <col min="10524" max="10524" width="3.75" style="3" customWidth="1"/>
    <col min="10525" max="10531" width="3.25" style="3" customWidth="1"/>
    <col min="10532" max="10752" width="9" style="3"/>
    <col min="10753" max="10753" width="2.625" style="3" customWidth="1"/>
    <col min="10754" max="10754" width="3.125" style="3" customWidth="1"/>
    <col min="10755" max="10755" width="3.375" style="3" customWidth="1"/>
    <col min="10756" max="10756" width="3.25" style="3" customWidth="1"/>
    <col min="10757" max="10757" width="3.375" style="3" customWidth="1"/>
    <col min="10758" max="10758" width="5" style="3" customWidth="1"/>
    <col min="10759" max="10759" width="21.875" style="3" customWidth="1"/>
    <col min="10760" max="10764" width="4.125" style="3" customWidth="1"/>
    <col min="10765" max="10768" width="3.25" style="3" customWidth="1"/>
    <col min="10769" max="10769" width="4.625" style="3" customWidth="1"/>
    <col min="10770" max="10770" width="22.875" style="3" customWidth="1"/>
    <col min="10771" max="10773" width="4.125" style="3" customWidth="1"/>
    <col min="10774" max="10779" width="3.25" style="3" customWidth="1"/>
    <col min="10780" max="10780" width="3.75" style="3" customWidth="1"/>
    <col min="10781" max="10787" width="3.25" style="3" customWidth="1"/>
    <col min="10788" max="11008" width="9" style="3"/>
    <col min="11009" max="11009" width="2.625" style="3" customWidth="1"/>
    <col min="11010" max="11010" width="3.125" style="3" customWidth="1"/>
    <col min="11011" max="11011" width="3.375" style="3" customWidth="1"/>
    <col min="11012" max="11012" width="3.25" style="3" customWidth="1"/>
    <col min="11013" max="11013" width="3.375" style="3" customWidth="1"/>
    <col min="11014" max="11014" width="5" style="3" customWidth="1"/>
    <col min="11015" max="11015" width="21.875" style="3" customWidth="1"/>
    <col min="11016" max="11020" width="4.125" style="3" customWidth="1"/>
    <col min="11021" max="11024" width="3.25" style="3" customWidth="1"/>
    <col min="11025" max="11025" width="4.625" style="3" customWidth="1"/>
    <col min="11026" max="11026" width="22.875" style="3" customWidth="1"/>
    <col min="11027" max="11029" width="4.125" style="3" customWidth="1"/>
    <col min="11030" max="11035" width="3.25" style="3" customWidth="1"/>
    <col min="11036" max="11036" width="3.75" style="3" customWidth="1"/>
    <col min="11037" max="11043" width="3.25" style="3" customWidth="1"/>
    <col min="11044" max="11264" width="9" style="3"/>
    <col min="11265" max="11265" width="2.625" style="3" customWidth="1"/>
    <col min="11266" max="11266" width="3.125" style="3" customWidth="1"/>
    <col min="11267" max="11267" width="3.375" style="3" customWidth="1"/>
    <col min="11268" max="11268" width="3.25" style="3" customWidth="1"/>
    <col min="11269" max="11269" width="3.375" style="3" customWidth="1"/>
    <col min="11270" max="11270" width="5" style="3" customWidth="1"/>
    <col min="11271" max="11271" width="21.875" style="3" customWidth="1"/>
    <col min="11272" max="11276" width="4.125" style="3" customWidth="1"/>
    <col min="11277" max="11280" width="3.25" style="3" customWidth="1"/>
    <col min="11281" max="11281" width="4.625" style="3" customWidth="1"/>
    <col min="11282" max="11282" width="22.875" style="3" customWidth="1"/>
    <col min="11283" max="11285" width="4.125" style="3" customWidth="1"/>
    <col min="11286" max="11291" width="3.25" style="3" customWidth="1"/>
    <col min="11292" max="11292" width="3.75" style="3" customWidth="1"/>
    <col min="11293" max="11299" width="3.25" style="3" customWidth="1"/>
    <col min="11300" max="11520" width="9" style="3"/>
    <col min="11521" max="11521" width="2.625" style="3" customWidth="1"/>
    <col min="11522" max="11522" width="3.125" style="3" customWidth="1"/>
    <col min="11523" max="11523" width="3.375" style="3" customWidth="1"/>
    <col min="11524" max="11524" width="3.25" style="3" customWidth="1"/>
    <col min="11525" max="11525" width="3.375" style="3" customWidth="1"/>
    <col min="11526" max="11526" width="5" style="3" customWidth="1"/>
    <col min="11527" max="11527" width="21.875" style="3" customWidth="1"/>
    <col min="11528" max="11532" width="4.125" style="3" customWidth="1"/>
    <col min="11533" max="11536" width="3.25" style="3" customWidth="1"/>
    <col min="11537" max="11537" width="4.625" style="3" customWidth="1"/>
    <col min="11538" max="11538" width="22.875" style="3" customWidth="1"/>
    <col min="11539" max="11541" width="4.125" style="3" customWidth="1"/>
    <col min="11542" max="11547" width="3.25" style="3" customWidth="1"/>
    <col min="11548" max="11548" width="3.75" style="3" customWidth="1"/>
    <col min="11549" max="11555" width="3.25" style="3" customWidth="1"/>
    <col min="11556" max="11776" width="9" style="3"/>
    <col min="11777" max="11777" width="2.625" style="3" customWidth="1"/>
    <col min="11778" max="11778" width="3.125" style="3" customWidth="1"/>
    <col min="11779" max="11779" width="3.375" style="3" customWidth="1"/>
    <col min="11780" max="11780" width="3.25" style="3" customWidth="1"/>
    <col min="11781" max="11781" width="3.375" style="3" customWidth="1"/>
    <col min="11782" max="11782" width="5" style="3" customWidth="1"/>
    <col min="11783" max="11783" width="21.875" style="3" customWidth="1"/>
    <col min="11784" max="11788" width="4.125" style="3" customWidth="1"/>
    <col min="11789" max="11792" width="3.25" style="3" customWidth="1"/>
    <col min="11793" max="11793" width="4.625" style="3" customWidth="1"/>
    <col min="11794" max="11794" width="22.875" style="3" customWidth="1"/>
    <col min="11795" max="11797" width="4.125" style="3" customWidth="1"/>
    <col min="11798" max="11803" width="3.25" style="3" customWidth="1"/>
    <col min="11804" max="11804" width="3.75" style="3" customWidth="1"/>
    <col min="11805" max="11811" width="3.25" style="3" customWidth="1"/>
    <col min="11812" max="12032" width="9" style="3"/>
    <col min="12033" max="12033" width="2.625" style="3" customWidth="1"/>
    <col min="12034" max="12034" width="3.125" style="3" customWidth="1"/>
    <col min="12035" max="12035" width="3.375" style="3" customWidth="1"/>
    <col min="12036" max="12036" width="3.25" style="3" customWidth="1"/>
    <col min="12037" max="12037" width="3.375" style="3" customWidth="1"/>
    <col min="12038" max="12038" width="5" style="3" customWidth="1"/>
    <col min="12039" max="12039" width="21.875" style="3" customWidth="1"/>
    <col min="12040" max="12044" width="4.125" style="3" customWidth="1"/>
    <col min="12045" max="12048" width="3.25" style="3" customWidth="1"/>
    <col min="12049" max="12049" width="4.625" style="3" customWidth="1"/>
    <col min="12050" max="12050" width="22.875" style="3" customWidth="1"/>
    <col min="12051" max="12053" width="4.125" style="3" customWidth="1"/>
    <col min="12054" max="12059" width="3.25" style="3" customWidth="1"/>
    <col min="12060" max="12060" width="3.75" style="3" customWidth="1"/>
    <col min="12061" max="12067" width="3.25" style="3" customWidth="1"/>
    <col min="12068" max="12288" width="9" style="3"/>
    <col min="12289" max="12289" width="2.625" style="3" customWidth="1"/>
    <col min="12290" max="12290" width="3.125" style="3" customWidth="1"/>
    <col min="12291" max="12291" width="3.375" style="3" customWidth="1"/>
    <col min="12292" max="12292" width="3.25" style="3" customWidth="1"/>
    <col min="12293" max="12293" width="3.375" style="3" customWidth="1"/>
    <col min="12294" max="12294" width="5" style="3" customWidth="1"/>
    <col min="12295" max="12295" width="21.875" style="3" customWidth="1"/>
    <col min="12296" max="12300" width="4.125" style="3" customWidth="1"/>
    <col min="12301" max="12304" width="3.25" style="3" customWidth="1"/>
    <col min="12305" max="12305" width="4.625" style="3" customWidth="1"/>
    <col min="12306" max="12306" width="22.875" style="3" customWidth="1"/>
    <col min="12307" max="12309" width="4.125" style="3" customWidth="1"/>
    <col min="12310" max="12315" width="3.25" style="3" customWidth="1"/>
    <col min="12316" max="12316" width="3.75" style="3" customWidth="1"/>
    <col min="12317" max="12323" width="3.25" style="3" customWidth="1"/>
    <col min="12324" max="12544" width="9" style="3"/>
    <col min="12545" max="12545" width="2.625" style="3" customWidth="1"/>
    <col min="12546" max="12546" width="3.125" style="3" customWidth="1"/>
    <col min="12547" max="12547" width="3.375" style="3" customWidth="1"/>
    <col min="12548" max="12548" width="3.25" style="3" customWidth="1"/>
    <col min="12549" max="12549" width="3.375" style="3" customWidth="1"/>
    <col min="12550" max="12550" width="5" style="3" customWidth="1"/>
    <col min="12551" max="12551" width="21.875" style="3" customWidth="1"/>
    <col min="12552" max="12556" width="4.125" style="3" customWidth="1"/>
    <col min="12557" max="12560" width="3.25" style="3" customWidth="1"/>
    <col min="12561" max="12561" width="4.625" style="3" customWidth="1"/>
    <col min="12562" max="12562" width="22.875" style="3" customWidth="1"/>
    <col min="12563" max="12565" width="4.125" style="3" customWidth="1"/>
    <col min="12566" max="12571" width="3.25" style="3" customWidth="1"/>
    <col min="12572" max="12572" width="3.75" style="3" customWidth="1"/>
    <col min="12573" max="12579" width="3.25" style="3" customWidth="1"/>
    <col min="12580" max="12800" width="9" style="3"/>
    <col min="12801" max="12801" width="2.625" style="3" customWidth="1"/>
    <col min="12802" max="12802" width="3.125" style="3" customWidth="1"/>
    <col min="12803" max="12803" width="3.375" style="3" customWidth="1"/>
    <col min="12804" max="12804" width="3.25" style="3" customWidth="1"/>
    <col min="12805" max="12805" width="3.375" style="3" customWidth="1"/>
    <col min="12806" max="12806" width="5" style="3" customWidth="1"/>
    <col min="12807" max="12807" width="21.875" style="3" customWidth="1"/>
    <col min="12808" max="12812" width="4.125" style="3" customWidth="1"/>
    <col min="12813" max="12816" width="3.25" style="3" customWidth="1"/>
    <col min="12817" max="12817" width="4.625" style="3" customWidth="1"/>
    <col min="12818" max="12818" width="22.875" style="3" customWidth="1"/>
    <col min="12819" max="12821" width="4.125" style="3" customWidth="1"/>
    <col min="12822" max="12827" width="3.25" style="3" customWidth="1"/>
    <col min="12828" max="12828" width="3.75" style="3" customWidth="1"/>
    <col min="12829" max="12835" width="3.25" style="3" customWidth="1"/>
    <col min="12836" max="13056" width="9" style="3"/>
    <col min="13057" max="13057" width="2.625" style="3" customWidth="1"/>
    <col min="13058" max="13058" width="3.125" style="3" customWidth="1"/>
    <col min="13059" max="13059" width="3.375" style="3" customWidth="1"/>
    <col min="13060" max="13060" width="3.25" style="3" customWidth="1"/>
    <col min="13061" max="13061" width="3.375" style="3" customWidth="1"/>
    <col min="13062" max="13062" width="5" style="3" customWidth="1"/>
    <col min="13063" max="13063" width="21.875" style="3" customWidth="1"/>
    <col min="13064" max="13068" width="4.125" style="3" customWidth="1"/>
    <col min="13069" max="13072" width="3.25" style="3" customWidth="1"/>
    <col min="13073" max="13073" width="4.625" style="3" customWidth="1"/>
    <col min="13074" max="13074" width="22.875" style="3" customWidth="1"/>
    <col min="13075" max="13077" width="4.125" style="3" customWidth="1"/>
    <col min="13078" max="13083" width="3.25" style="3" customWidth="1"/>
    <col min="13084" max="13084" width="3.75" style="3" customWidth="1"/>
    <col min="13085" max="13091" width="3.25" style="3" customWidth="1"/>
    <col min="13092" max="13312" width="9" style="3"/>
    <col min="13313" max="13313" width="2.625" style="3" customWidth="1"/>
    <col min="13314" max="13314" width="3.125" style="3" customWidth="1"/>
    <col min="13315" max="13315" width="3.375" style="3" customWidth="1"/>
    <col min="13316" max="13316" width="3.25" style="3" customWidth="1"/>
    <col min="13317" max="13317" width="3.375" style="3" customWidth="1"/>
    <col min="13318" max="13318" width="5" style="3" customWidth="1"/>
    <col min="13319" max="13319" width="21.875" style="3" customWidth="1"/>
    <col min="13320" max="13324" width="4.125" style="3" customWidth="1"/>
    <col min="13325" max="13328" width="3.25" style="3" customWidth="1"/>
    <col min="13329" max="13329" width="4.625" style="3" customWidth="1"/>
    <col min="13330" max="13330" width="22.875" style="3" customWidth="1"/>
    <col min="13331" max="13333" width="4.125" style="3" customWidth="1"/>
    <col min="13334" max="13339" width="3.25" style="3" customWidth="1"/>
    <col min="13340" max="13340" width="3.75" style="3" customWidth="1"/>
    <col min="13341" max="13347" width="3.25" style="3" customWidth="1"/>
    <col min="13348" max="13568" width="9" style="3"/>
    <col min="13569" max="13569" width="2.625" style="3" customWidth="1"/>
    <col min="13570" max="13570" width="3.125" style="3" customWidth="1"/>
    <col min="13571" max="13571" width="3.375" style="3" customWidth="1"/>
    <col min="13572" max="13572" width="3.25" style="3" customWidth="1"/>
    <col min="13573" max="13573" width="3.375" style="3" customWidth="1"/>
    <col min="13574" max="13574" width="5" style="3" customWidth="1"/>
    <col min="13575" max="13575" width="21.875" style="3" customWidth="1"/>
    <col min="13576" max="13580" width="4.125" style="3" customWidth="1"/>
    <col min="13581" max="13584" width="3.25" style="3" customWidth="1"/>
    <col min="13585" max="13585" width="4.625" style="3" customWidth="1"/>
    <col min="13586" max="13586" width="22.875" style="3" customWidth="1"/>
    <col min="13587" max="13589" width="4.125" style="3" customWidth="1"/>
    <col min="13590" max="13595" width="3.25" style="3" customWidth="1"/>
    <col min="13596" max="13596" width="3.75" style="3" customWidth="1"/>
    <col min="13597" max="13603" width="3.25" style="3" customWidth="1"/>
    <col min="13604" max="13824" width="9" style="3"/>
    <col min="13825" max="13825" width="2.625" style="3" customWidth="1"/>
    <col min="13826" max="13826" width="3.125" style="3" customWidth="1"/>
    <col min="13827" max="13827" width="3.375" style="3" customWidth="1"/>
    <col min="13828" max="13828" width="3.25" style="3" customWidth="1"/>
    <col min="13829" max="13829" width="3.375" style="3" customWidth="1"/>
    <col min="13830" max="13830" width="5" style="3" customWidth="1"/>
    <col min="13831" max="13831" width="21.875" style="3" customWidth="1"/>
    <col min="13832" max="13836" width="4.125" style="3" customWidth="1"/>
    <col min="13837" max="13840" width="3.25" style="3" customWidth="1"/>
    <col min="13841" max="13841" width="4.625" style="3" customWidth="1"/>
    <col min="13842" max="13842" width="22.875" style="3" customWidth="1"/>
    <col min="13843" max="13845" width="4.125" style="3" customWidth="1"/>
    <col min="13846" max="13851" width="3.25" style="3" customWidth="1"/>
    <col min="13852" max="13852" width="3.75" style="3" customWidth="1"/>
    <col min="13853" max="13859" width="3.25" style="3" customWidth="1"/>
    <col min="13860" max="14080" width="9" style="3"/>
    <col min="14081" max="14081" width="2.625" style="3" customWidth="1"/>
    <col min="14082" max="14082" width="3.125" style="3" customWidth="1"/>
    <col min="14083" max="14083" width="3.375" style="3" customWidth="1"/>
    <col min="14084" max="14084" width="3.25" style="3" customWidth="1"/>
    <col min="14085" max="14085" width="3.375" style="3" customWidth="1"/>
    <col min="14086" max="14086" width="5" style="3" customWidth="1"/>
    <col min="14087" max="14087" width="21.875" style="3" customWidth="1"/>
    <col min="14088" max="14092" width="4.125" style="3" customWidth="1"/>
    <col min="14093" max="14096" width="3.25" style="3" customWidth="1"/>
    <col min="14097" max="14097" width="4.625" style="3" customWidth="1"/>
    <col min="14098" max="14098" width="22.875" style="3" customWidth="1"/>
    <col min="14099" max="14101" width="4.125" style="3" customWidth="1"/>
    <col min="14102" max="14107" width="3.25" style="3" customWidth="1"/>
    <col min="14108" max="14108" width="3.75" style="3" customWidth="1"/>
    <col min="14109" max="14115" width="3.25" style="3" customWidth="1"/>
    <col min="14116" max="14336" width="9" style="3"/>
    <col min="14337" max="14337" width="2.625" style="3" customWidth="1"/>
    <col min="14338" max="14338" width="3.125" style="3" customWidth="1"/>
    <col min="14339" max="14339" width="3.375" style="3" customWidth="1"/>
    <col min="14340" max="14340" width="3.25" style="3" customWidth="1"/>
    <col min="14341" max="14341" width="3.375" style="3" customWidth="1"/>
    <col min="14342" max="14342" width="5" style="3" customWidth="1"/>
    <col min="14343" max="14343" width="21.875" style="3" customWidth="1"/>
    <col min="14344" max="14348" width="4.125" style="3" customWidth="1"/>
    <col min="14349" max="14352" width="3.25" style="3" customWidth="1"/>
    <col min="14353" max="14353" width="4.625" style="3" customWidth="1"/>
    <col min="14354" max="14354" width="22.875" style="3" customWidth="1"/>
    <col min="14355" max="14357" width="4.125" style="3" customWidth="1"/>
    <col min="14358" max="14363" width="3.25" style="3" customWidth="1"/>
    <col min="14364" max="14364" width="3.75" style="3" customWidth="1"/>
    <col min="14365" max="14371" width="3.25" style="3" customWidth="1"/>
    <col min="14372" max="14592" width="9" style="3"/>
    <col min="14593" max="14593" width="2.625" style="3" customWidth="1"/>
    <col min="14594" max="14594" width="3.125" style="3" customWidth="1"/>
    <col min="14595" max="14595" width="3.375" style="3" customWidth="1"/>
    <col min="14596" max="14596" width="3.25" style="3" customWidth="1"/>
    <col min="14597" max="14597" width="3.375" style="3" customWidth="1"/>
    <col min="14598" max="14598" width="5" style="3" customWidth="1"/>
    <col min="14599" max="14599" width="21.875" style="3" customWidth="1"/>
    <col min="14600" max="14604" width="4.125" style="3" customWidth="1"/>
    <col min="14605" max="14608" width="3.25" style="3" customWidth="1"/>
    <col min="14609" max="14609" width="4.625" style="3" customWidth="1"/>
    <col min="14610" max="14610" width="22.875" style="3" customWidth="1"/>
    <col min="14611" max="14613" width="4.125" style="3" customWidth="1"/>
    <col min="14614" max="14619" width="3.25" style="3" customWidth="1"/>
    <col min="14620" max="14620" width="3.75" style="3" customWidth="1"/>
    <col min="14621" max="14627" width="3.25" style="3" customWidth="1"/>
    <col min="14628" max="14848" width="9" style="3"/>
    <col min="14849" max="14849" width="2.625" style="3" customWidth="1"/>
    <col min="14850" max="14850" width="3.125" style="3" customWidth="1"/>
    <col min="14851" max="14851" width="3.375" style="3" customWidth="1"/>
    <col min="14852" max="14852" width="3.25" style="3" customWidth="1"/>
    <col min="14853" max="14853" width="3.375" style="3" customWidth="1"/>
    <col min="14854" max="14854" width="5" style="3" customWidth="1"/>
    <col min="14855" max="14855" width="21.875" style="3" customWidth="1"/>
    <col min="14856" max="14860" width="4.125" style="3" customWidth="1"/>
    <col min="14861" max="14864" width="3.25" style="3" customWidth="1"/>
    <col min="14865" max="14865" width="4.625" style="3" customWidth="1"/>
    <col min="14866" max="14866" width="22.875" style="3" customWidth="1"/>
    <col min="14867" max="14869" width="4.125" style="3" customWidth="1"/>
    <col min="14870" max="14875" width="3.25" style="3" customWidth="1"/>
    <col min="14876" max="14876" width="3.75" style="3" customWidth="1"/>
    <col min="14877" max="14883" width="3.25" style="3" customWidth="1"/>
    <col min="14884" max="15104" width="9" style="3"/>
    <col min="15105" max="15105" width="2.625" style="3" customWidth="1"/>
    <col min="15106" max="15106" width="3.125" style="3" customWidth="1"/>
    <col min="15107" max="15107" width="3.375" style="3" customWidth="1"/>
    <col min="15108" max="15108" width="3.25" style="3" customWidth="1"/>
    <col min="15109" max="15109" width="3.375" style="3" customWidth="1"/>
    <col min="15110" max="15110" width="5" style="3" customWidth="1"/>
    <col min="15111" max="15111" width="21.875" style="3" customWidth="1"/>
    <col min="15112" max="15116" width="4.125" style="3" customWidth="1"/>
    <col min="15117" max="15120" width="3.25" style="3" customWidth="1"/>
    <col min="15121" max="15121" width="4.625" style="3" customWidth="1"/>
    <col min="15122" max="15122" width="22.875" style="3" customWidth="1"/>
    <col min="15123" max="15125" width="4.125" style="3" customWidth="1"/>
    <col min="15126" max="15131" width="3.25" style="3" customWidth="1"/>
    <col min="15132" max="15132" width="3.75" style="3" customWidth="1"/>
    <col min="15133" max="15139" width="3.25" style="3" customWidth="1"/>
    <col min="15140" max="15360" width="9" style="3"/>
    <col min="15361" max="15361" width="2.625" style="3" customWidth="1"/>
    <col min="15362" max="15362" width="3.125" style="3" customWidth="1"/>
    <col min="15363" max="15363" width="3.375" style="3" customWidth="1"/>
    <col min="15364" max="15364" width="3.25" style="3" customWidth="1"/>
    <col min="15365" max="15365" width="3.375" style="3" customWidth="1"/>
    <col min="15366" max="15366" width="5" style="3" customWidth="1"/>
    <col min="15367" max="15367" width="21.875" style="3" customWidth="1"/>
    <col min="15368" max="15372" width="4.125" style="3" customWidth="1"/>
    <col min="15373" max="15376" width="3.25" style="3" customWidth="1"/>
    <col min="15377" max="15377" width="4.625" style="3" customWidth="1"/>
    <col min="15378" max="15378" width="22.875" style="3" customWidth="1"/>
    <col min="15379" max="15381" width="4.125" style="3" customWidth="1"/>
    <col min="15382" max="15387" width="3.25" style="3" customWidth="1"/>
    <col min="15388" max="15388" width="3.75" style="3" customWidth="1"/>
    <col min="15389" max="15395" width="3.25" style="3" customWidth="1"/>
    <col min="15396" max="15616" width="9" style="3"/>
    <col min="15617" max="15617" width="2.625" style="3" customWidth="1"/>
    <col min="15618" max="15618" width="3.125" style="3" customWidth="1"/>
    <col min="15619" max="15619" width="3.375" style="3" customWidth="1"/>
    <col min="15620" max="15620" width="3.25" style="3" customWidth="1"/>
    <col min="15621" max="15621" width="3.375" style="3" customWidth="1"/>
    <col min="15622" max="15622" width="5" style="3" customWidth="1"/>
    <col min="15623" max="15623" width="21.875" style="3" customWidth="1"/>
    <col min="15624" max="15628" width="4.125" style="3" customWidth="1"/>
    <col min="15629" max="15632" width="3.25" style="3" customWidth="1"/>
    <col min="15633" max="15633" width="4.625" style="3" customWidth="1"/>
    <col min="15634" max="15634" width="22.875" style="3" customWidth="1"/>
    <col min="15635" max="15637" width="4.125" style="3" customWidth="1"/>
    <col min="15638" max="15643" width="3.25" style="3" customWidth="1"/>
    <col min="15644" max="15644" width="3.75" style="3" customWidth="1"/>
    <col min="15645" max="15651" width="3.25" style="3" customWidth="1"/>
    <col min="15652" max="15872" width="9" style="3"/>
    <col min="15873" max="15873" width="2.625" style="3" customWidth="1"/>
    <col min="15874" max="15874" width="3.125" style="3" customWidth="1"/>
    <col min="15875" max="15875" width="3.375" style="3" customWidth="1"/>
    <col min="15876" max="15876" width="3.25" style="3" customWidth="1"/>
    <col min="15877" max="15877" width="3.375" style="3" customWidth="1"/>
    <col min="15878" max="15878" width="5" style="3" customWidth="1"/>
    <col min="15879" max="15879" width="21.875" style="3" customWidth="1"/>
    <col min="15880" max="15884" width="4.125" style="3" customWidth="1"/>
    <col min="15885" max="15888" width="3.25" style="3" customWidth="1"/>
    <col min="15889" max="15889" width="4.625" style="3" customWidth="1"/>
    <col min="15890" max="15890" width="22.875" style="3" customWidth="1"/>
    <col min="15891" max="15893" width="4.125" style="3" customWidth="1"/>
    <col min="15894" max="15899" width="3.25" style="3" customWidth="1"/>
    <col min="15900" max="15900" width="3.75" style="3" customWidth="1"/>
    <col min="15901" max="15907" width="3.25" style="3" customWidth="1"/>
    <col min="15908" max="16128" width="9" style="3"/>
    <col min="16129" max="16129" width="2.625" style="3" customWidth="1"/>
    <col min="16130" max="16130" width="3.125" style="3" customWidth="1"/>
    <col min="16131" max="16131" width="3.375" style="3" customWidth="1"/>
    <col min="16132" max="16132" width="3.25" style="3" customWidth="1"/>
    <col min="16133" max="16133" width="3.375" style="3" customWidth="1"/>
    <col min="16134" max="16134" width="5" style="3" customWidth="1"/>
    <col min="16135" max="16135" width="21.875" style="3" customWidth="1"/>
    <col min="16136" max="16140" width="4.125" style="3" customWidth="1"/>
    <col min="16141" max="16144" width="3.25" style="3" customWidth="1"/>
    <col min="16145" max="16145" width="4.625" style="3" customWidth="1"/>
    <col min="16146" max="16146" width="22.875" style="3" customWidth="1"/>
    <col min="16147" max="16149" width="4.125" style="3" customWidth="1"/>
    <col min="16150" max="16155" width="3.25" style="3" customWidth="1"/>
    <col min="16156" max="16156" width="3.75" style="3" customWidth="1"/>
    <col min="16157" max="16163" width="3.25" style="3" customWidth="1"/>
    <col min="16164" max="16384" width="9" style="3"/>
  </cols>
  <sheetData>
    <row r="1" spans="1:55" ht="13.5" customHeight="1">
      <c r="A1" s="67" t="s">
        <v>51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4.25" customHeight="1">
      <c r="A2" s="68" t="s">
        <v>0</v>
      </c>
      <c r="B2" s="68"/>
      <c r="C2" s="68"/>
      <c r="D2" s="68"/>
      <c r="E2" s="68"/>
      <c r="F2" s="68"/>
      <c r="G2" s="68"/>
      <c r="H2" s="4"/>
      <c r="I2" s="4"/>
      <c r="J2" s="4"/>
      <c r="K2" s="4"/>
      <c r="L2" s="4"/>
      <c r="M2" s="4"/>
      <c r="N2" s="4"/>
      <c r="O2" s="4"/>
      <c r="P2" s="5"/>
      <c r="Q2" s="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1.25" customHeight="1">
      <c r="A3" s="69"/>
      <c r="B3" s="69"/>
      <c r="C3" s="69"/>
      <c r="D3" s="69"/>
      <c r="E3" s="69"/>
      <c r="F3" s="69"/>
      <c r="G3" s="69"/>
      <c r="H3" s="6">
        <v>1</v>
      </c>
      <c r="I3" s="6">
        <v>2</v>
      </c>
      <c r="J3" s="6">
        <v>3</v>
      </c>
      <c r="K3" s="7">
        <v>4</v>
      </c>
      <c r="L3" s="6">
        <v>5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2"/>
      <c r="AT3" s="2"/>
      <c r="AU3" s="2"/>
      <c r="AV3" s="2"/>
      <c r="AW3" s="2"/>
      <c r="AX3" s="2"/>
      <c r="AY3" s="2"/>
      <c r="AZ3" s="2"/>
    </row>
    <row r="4" spans="1:55" ht="8.25" customHeight="1">
      <c r="A4" s="8" t="s">
        <v>1</v>
      </c>
      <c r="B4" s="9" t="s">
        <v>2</v>
      </c>
      <c r="C4" s="9" t="s">
        <v>3</v>
      </c>
      <c r="D4" s="10" t="s">
        <v>4</v>
      </c>
      <c r="E4" s="11" t="s">
        <v>5</v>
      </c>
      <c r="F4" s="11" t="s">
        <v>6</v>
      </c>
      <c r="G4" s="77" t="s">
        <v>7</v>
      </c>
      <c r="H4" s="12" t="s">
        <v>8</v>
      </c>
      <c r="I4" s="12" t="s">
        <v>8</v>
      </c>
      <c r="J4" s="13" t="s">
        <v>8</v>
      </c>
      <c r="K4" s="14" t="s">
        <v>8</v>
      </c>
      <c r="L4" s="12" t="s">
        <v>8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2"/>
      <c r="AT4" s="2"/>
      <c r="AU4" s="2"/>
      <c r="AV4" s="2"/>
    </row>
    <row r="5" spans="1:55" ht="7.5" customHeight="1">
      <c r="A5" s="8">
        <v>1</v>
      </c>
      <c r="B5" s="15">
        <v>0</v>
      </c>
      <c r="C5" s="76">
        <v>0</v>
      </c>
      <c r="D5" s="8" t="s">
        <v>9</v>
      </c>
      <c r="E5" s="16">
        <v>0</v>
      </c>
      <c r="F5" s="17" t="s">
        <v>21</v>
      </c>
      <c r="G5" s="73" t="s">
        <v>22</v>
      </c>
      <c r="H5" s="19">
        <v>0.22916666666666666</v>
      </c>
      <c r="I5" s="19">
        <v>0.31527777777777777</v>
      </c>
      <c r="J5" s="19">
        <v>0.4375</v>
      </c>
      <c r="K5" s="20">
        <v>0.6</v>
      </c>
      <c r="L5" s="19">
        <v>0.66805555555555562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2"/>
      <c r="AT5" s="2"/>
      <c r="AU5" s="2"/>
      <c r="AV5" s="2"/>
    </row>
    <row r="6" spans="1:55" ht="7.5" customHeight="1">
      <c r="A6" s="21">
        <f>SUM(A5+1)</f>
        <v>2</v>
      </c>
      <c r="B6" s="15">
        <f>B5+C6</f>
        <v>1.4</v>
      </c>
      <c r="C6" s="66">
        <v>1.4</v>
      </c>
      <c r="D6" s="21" t="s">
        <v>9</v>
      </c>
      <c r="E6" s="16">
        <v>2.0833333333333333E-3</v>
      </c>
      <c r="F6" s="16" t="s">
        <v>11</v>
      </c>
      <c r="G6" s="73" t="s">
        <v>41</v>
      </c>
      <c r="H6" s="23">
        <f>SUM(H5,E6)</f>
        <v>0.23124999999999998</v>
      </c>
      <c r="I6" s="23">
        <f t="shared" ref="I6:I41" si="0">SUM(I5,E6)</f>
        <v>0.31736111111111109</v>
      </c>
      <c r="J6" s="23">
        <f t="shared" ref="J6:J41" si="1">SUM(J5,E6)</f>
        <v>0.43958333333333333</v>
      </c>
      <c r="K6" s="23">
        <f t="shared" ref="K6:K41" si="2">SUM(K5,E6)</f>
        <v>0.6020833333333333</v>
      </c>
      <c r="L6" s="23">
        <f t="shared" ref="L6:L41" si="3">SUM(L5,E6)</f>
        <v>0.67013888888888895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2"/>
      <c r="AT6" s="2"/>
      <c r="AU6" s="2"/>
      <c r="AV6" s="2"/>
    </row>
    <row r="7" spans="1:55" ht="7.5" customHeight="1">
      <c r="A7" s="21">
        <f t="shared" ref="A7:A41" si="4">SUM(A6+1)</f>
        <v>3</v>
      </c>
      <c r="B7" s="15">
        <f t="shared" ref="B7" si="5">B6+C7</f>
        <v>2.5</v>
      </c>
      <c r="C7" s="66">
        <v>1.1000000000000001</v>
      </c>
      <c r="D7" s="21" t="s">
        <v>9</v>
      </c>
      <c r="E7" s="16">
        <v>1.3888888888888889E-3</v>
      </c>
      <c r="F7" s="16" t="s">
        <v>10</v>
      </c>
      <c r="G7" s="73" t="s">
        <v>23</v>
      </c>
      <c r="H7" s="23">
        <f t="shared" ref="H7:H33" si="6">SUM(H6,E7)</f>
        <v>0.23263888888888887</v>
      </c>
      <c r="I7" s="23">
        <f t="shared" si="0"/>
        <v>0.31874999999999998</v>
      </c>
      <c r="J7" s="23">
        <f t="shared" si="1"/>
        <v>0.44097222222222221</v>
      </c>
      <c r="K7" s="23">
        <f t="shared" si="2"/>
        <v>0.60347222222222219</v>
      </c>
      <c r="L7" s="23">
        <f t="shared" si="3"/>
        <v>0.67152777777777783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2"/>
      <c r="AT7" s="2"/>
      <c r="AU7" s="2"/>
      <c r="AV7" s="2"/>
    </row>
    <row r="8" spans="1:55" ht="7.5" customHeight="1">
      <c r="A8" s="21">
        <f t="shared" si="4"/>
        <v>4</v>
      </c>
      <c r="B8" s="15">
        <f>B7+C8</f>
        <v>3.9</v>
      </c>
      <c r="C8" s="66">
        <v>1.4</v>
      </c>
      <c r="D8" s="21" t="s">
        <v>9</v>
      </c>
      <c r="E8" s="16">
        <v>1.3888888888888889E-3</v>
      </c>
      <c r="F8" s="16" t="s">
        <v>12</v>
      </c>
      <c r="G8" s="73" t="s">
        <v>52</v>
      </c>
      <c r="H8" s="23">
        <f t="shared" si="6"/>
        <v>0.23402777777777775</v>
      </c>
      <c r="I8" s="23">
        <f t="shared" si="0"/>
        <v>0.32013888888888886</v>
      </c>
      <c r="J8" s="23">
        <f t="shared" si="1"/>
        <v>0.44236111111111109</v>
      </c>
      <c r="K8" s="23">
        <f t="shared" si="2"/>
        <v>0.60486111111111107</v>
      </c>
      <c r="L8" s="23">
        <f t="shared" si="3"/>
        <v>0.67291666666666672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</row>
    <row r="9" spans="1:55" ht="7.5" customHeight="1">
      <c r="A9" s="21">
        <f t="shared" si="4"/>
        <v>5</v>
      </c>
      <c r="B9" s="15">
        <f>B8+C9</f>
        <v>4.5</v>
      </c>
      <c r="C9" s="66">
        <v>0.6</v>
      </c>
      <c r="D9" s="21" t="s">
        <v>9</v>
      </c>
      <c r="E9" s="16">
        <v>6.9444444444444447E-4</v>
      </c>
      <c r="F9" s="16" t="s">
        <v>12</v>
      </c>
      <c r="G9" s="73" t="s">
        <v>53</v>
      </c>
      <c r="H9" s="23">
        <f t="shared" si="6"/>
        <v>0.23472222222222219</v>
      </c>
      <c r="I9" s="23">
        <f t="shared" si="0"/>
        <v>0.3208333333333333</v>
      </c>
      <c r="J9" s="23">
        <f t="shared" si="1"/>
        <v>0.44305555555555554</v>
      </c>
      <c r="K9" s="23">
        <f t="shared" si="2"/>
        <v>0.60555555555555551</v>
      </c>
      <c r="L9" s="23">
        <f t="shared" si="3"/>
        <v>0.67361111111111116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2"/>
      <c r="AT9" s="2"/>
      <c r="AU9" s="2"/>
      <c r="AV9" s="2"/>
    </row>
    <row r="10" spans="1:55" ht="7.5" customHeight="1">
      <c r="A10" s="21">
        <f t="shared" si="4"/>
        <v>6</v>
      </c>
      <c r="B10" s="15">
        <f>B9+C10</f>
        <v>6.3</v>
      </c>
      <c r="C10" s="66">
        <v>1.8</v>
      </c>
      <c r="D10" s="21" t="s">
        <v>9</v>
      </c>
      <c r="E10" s="16">
        <v>2.0833333333333333E-3</v>
      </c>
      <c r="F10" s="16" t="s">
        <v>12</v>
      </c>
      <c r="G10" s="73" t="s">
        <v>77</v>
      </c>
      <c r="H10" s="23">
        <f t="shared" si="6"/>
        <v>0.23680555555555552</v>
      </c>
      <c r="I10" s="23">
        <f t="shared" si="0"/>
        <v>0.32291666666666663</v>
      </c>
      <c r="J10" s="23">
        <f t="shared" si="1"/>
        <v>0.44513888888888886</v>
      </c>
      <c r="K10" s="23">
        <f t="shared" si="2"/>
        <v>0.60763888888888884</v>
      </c>
      <c r="L10" s="23">
        <f t="shared" si="3"/>
        <v>0.67569444444444449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2"/>
      <c r="AT10" s="2"/>
      <c r="AU10" s="2"/>
      <c r="AV10" s="2"/>
    </row>
    <row r="11" spans="1:55" ht="7.5" customHeight="1">
      <c r="A11" s="21">
        <f t="shared" si="4"/>
        <v>7</v>
      </c>
      <c r="B11" s="15">
        <f>B10+C11</f>
        <v>7.5</v>
      </c>
      <c r="C11" s="66">
        <v>1.2</v>
      </c>
      <c r="D11" s="21" t="s">
        <v>9</v>
      </c>
      <c r="E11" s="16">
        <v>1.3888888888888889E-3</v>
      </c>
      <c r="F11" s="16" t="s">
        <v>12</v>
      </c>
      <c r="G11" s="73" t="s">
        <v>54</v>
      </c>
      <c r="H11" s="23">
        <f t="shared" si="6"/>
        <v>0.2381944444444444</v>
      </c>
      <c r="I11" s="23">
        <f t="shared" si="0"/>
        <v>0.32430555555555551</v>
      </c>
      <c r="J11" s="23">
        <f t="shared" si="1"/>
        <v>0.44652777777777775</v>
      </c>
      <c r="K11" s="23">
        <f t="shared" si="2"/>
        <v>0.60902777777777772</v>
      </c>
      <c r="L11" s="23">
        <f t="shared" si="3"/>
        <v>0.67708333333333337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2"/>
      <c r="AT11" s="2"/>
      <c r="AU11" s="2"/>
      <c r="AV11" s="2"/>
    </row>
    <row r="12" spans="1:55" ht="7.5" customHeight="1">
      <c r="A12" s="21">
        <f t="shared" si="4"/>
        <v>8</v>
      </c>
      <c r="B12" s="15">
        <f t="shared" ref="B12:B41" si="7">B11+C12</f>
        <v>8.1</v>
      </c>
      <c r="C12" s="66">
        <v>0.6</v>
      </c>
      <c r="D12" s="21" t="s">
        <v>9</v>
      </c>
      <c r="E12" s="16">
        <v>6.9444444444444447E-4</v>
      </c>
      <c r="F12" s="16" t="s">
        <v>12</v>
      </c>
      <c r="G12" s="73" t="s">
        <v>57</v>
      </c>
      <c r="H12" s="23">
        <f t="shared" si="6"/>
        <v>0.23888888888888885</v>
      </c>
      <c r="I12" s="23">
        <f t="shared" si="0"/>
        <v>0.32499999999999996</v>
      </c>
      <c r="J12" s="23">
        <f t="shared" si="1"/>
        <v>0.44722222222222219</v>
      </c>
      <c r="K12" s="23">
        <f t="shared" si="2"/>
        <v>0.60972222222222217</v>
      </c>
      <c r="L12" s="23">
        <f t="shared" si="3"/>
        <v>0.67777777777777781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2"/>
      <c r="AT12" s="2"/>
      <c r="AU12" s="2"/>
      <c r="AV12" s="2"/>
    </row>
    <row r="13" spans="1:55" ht="7.5" customHeight="1">
      <c r="A13" s="21">
        <f t="shared" si="4"/>
        <v>9</v>
      </c>
      <c r="B13" s="15">
        <f t="shared" si="7"/>
        <v>9.5</v>
      </c>
      <c r="C13" s="66">
        <v>1.4</v>
      </c>
      <c r="D13" s="21" t="s">
        <v>9</v>
      </c>
      <c r="E13" s="16">
        <v>1.3888888888888889E-3</v>
      </c>
      <c r="F13" s="16" t="s">
        <v>12</v>
      </c>
      <c r="G13" s="73" t="s">
        <v>55</v>
      </c>
      <c r="H13" s="23">
        <f t="shared" si="6"/>
        <v>0.24027777777777773</v>
      </c>
      <c r="I13" s="23">
        <f t="shared" si="0"/>
        <v>0.32638888888888884</v>
      </c>
      <c r="J13" s="23">
        <f t="shared" si="1"/>
        <v>0.44861111111111107</v>
      </c>
      <c r="K13" s="23">
        <f t="shared" si="2"/>
        <v>0.61111111111111105</v>
      </c>
      <c r="L13" s="23">
        <f t="shared" si="3"/>
        <v>0.6791666666666667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2"/>
      <c r="AT13" s="2"/>
      <c r="AU13" s="2"/>
      <c r="AV13" s="2"/>
    </row>
    <row r="14" spans="1:55" ht="7.5" customHeight="1">
      <c r="A14" s="21">
        <f t="shared" si="4"/>
        <v>10</v>
      </c>
      <c r="B14" s="15">
        <f t="shared" si="7"/>
        <v>11</v>
      </c>
      <c r="C14" s="66">
        <v>1.5</v>
      </c>
      <c r="D14" s="21" t="s">
        <v>9</v>
      </c>
      <c r="E14" s="16">
        <v>1.3888888888888889E-3</v>
      </c>
      <c r="F14" s="16" t="s">
        <v>12</v>
      </c>
      <c r="G14" s="73" t="s">
        <v>58</v>
      </c>
      <c r="H14" s="23">
        <f t="shared" si="6"/>
        <v>0.24166666666666661</v>
      </c>
      <c r="I14" s="23">
        <f t="shared" si="0"/>
        <v>0.32777777777777772</v>
      </c>
      <c r="J14" s="23">
        <f t="shared" si="1"/>
        <v>0.44999999999999996</v>
      </c>
      <c r="K14" s="23">
        <f t="shared" si="2"/>
        <v>0.61249999999999993</v>
      </c>
      <c r="L14" s="23">
        <f t="shared" si="3"/>
        <v>0.68055555555555558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2"/>
      <c r="AT14" s="2"/>
      <c r="AU14" s="2"/>
      <c r="AV14" s="2"/>
    </row>
    <row r="15" spans="1:55" ht="7.5" customHeight="1">
      <c r="A15" s="21">
        <f t="shared" si="4"/>
        <v>11</v>
      </c>
      <c r="B15" s="15">
        <f t="shared" si="7"/>
        <v>11.5</v>
      </c>
      <c r="C15" s="66">
        <v>0.5</v>
      </c>
      <c r="D15" s="21" t="s">
        <v>9</v>
      </c>
      <c r="E15" s="16">
        <v>6.9444444444444447E-4</v>
      </c>
      <c r="F15" s="16" t="s">
        <v>12</v>
      </c>
      <c r="G15" s="73" t="s">
        <v>56</v>
      </c>
      <c r="H15" s="23">
        <f t="shared" si="6"/>
        <v>0.24236111111111105</v>
      </c>
      <c r="I15" s="23">
        <f t="shared" si="0"/>
        <v>0.32847222222222217</v>
      </c>
      <c r="J15" s="23">
        <f t="shared" si="1"/>
        <v>0.4506944444444444</v>
      </c>
      <c r="K15" s="23">
        <f t="shared" si="2"/>
        <v>0.61319444444444438</v>
      </c>
      <c r="L15" s="23">
        <f t="shared" si="3"/>
        <v>0.68125000000000002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2"/>
      <c r="AT15" s="2"/>
      <c r="AU15" s="2"/>
      <c r="AV15" s="2"/>
    </row>
    <row r="16" spans="1:55" ht="7.5" customHeight="1">
      <c r="A16" s="21">
        <f t="shared" si="4"/>
        <v>12</v>
      </c>
      <c r="B16" s="15">
        <f t="shared" si="7"/>
        <v>13</v>
      </c>
      <c r="C16" s="66">
        <v>1.5</v>
      </c>
      <c r="D16" s="21" t="s">
        <v>9</v>
      </c>
      <c r="E16" s="16">
        <v>1.3888888888888889E-3</v>
      </c>
      <c r="F16" s="16" t="s">
        <v>12</v>
      </c>
      <c r="G16" s="73" t="s">
        <v>59</v>
      </c>
      <c r="H16" s="23">
        <f t="shared" si="6"/>
        <v>0.24374999999999994</v>
      </c>
      <c r="I16" s="23">
        <f t="shared" si="0"/>
        <v>0.32986111111111105</v>
      </c>
      <c r="J16" s="23">
        <f t="shared" si="1"/>
        <v>0.45208333333333328</v>
      </c>
      <c r="K16" s="23">
        <f t="shared" si="2"/>
        <v>0.61458333333333326</v>
      </c>
      <c r="L16" s="23">
        <f t="shared" si="3"/>
        <v>0.68263888888888891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2"/>
      <c r="AT16" s="2"/>
      <c r="AU16" s="2"/>
      <c r="AV16" s="2"/>
    </row>
    <row r="17" spans="1:48" ht="7.5" customHeight="1">
      <c r="A17" s="21">
        <f t="shared" si="4"/>
        <v>13</v>
      </c>
      <c r="B17" s="15">
        <f t="shared" si="7"/>
        <v>14.1</v>
      </c>
      <c r="C17" s="66">
        <v>1.1000000000000001</v>
      </c>
      <c r="D17" s="21" t="s">
        <v>9</v>
      </c>
      <c r="E17" s="16">
        <v>1.3888888888888889E-3</v>
      </c>
      <c r="F17" s="16" t="s">
        <v>12</v>
      </c>
      <c r="G17" s="73" t="s">
        <v>60</v>
      </c>
      <c r="H17" s="23">
        <f t="shared" si="6"/>
        <v>0.24513888888888882</v>
      </c>
      <c r="I17" s="23">
        <f t="shared" si="0"/>
        <v>0.33124999999999993</v>
      </c>
      <c r="J17" s="23">
        <f t="shared" si="1"/>
        <v>0.45347222222222217</v>
      </c>
      <c r="K17" s="23">
        <f t="shared" si="2"/>
        <v>0.61597222222222214</v>
      </c>
      <c r="L17" s="23">
        <f t="shared" si="3"/>
        <v>0.68402777777777779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2"/>
      <c r="AT17" s="2"/>
      <c r="AU17" s="2"/>
      <c r="AV17" s="2"/>
    </row>
    <row r="18" spans="1:48" ht="7.5" customHeight="1">
      <c r="A18" s="21">
        <f t="shared" si="4"/>
        <v>14</v>
      </c>
      <c r="B18" s="15">
        <f t="shared" si="7"/>
        <v>15.299999999999999</v>
      </c>
      <c r="C18" s="66">
        <v>1.2</v>
      </c>
      <c r="D18" s="21" t="s">
        <v>9</v>
      </c>
      <c r="E18" s="16">
        <v>1.3888888888888889E-3</v>
      </c>
      <c r="F18" s="16" t="s">
        <v>12</v>
      </c>
      <c r="G18" s="73" t="s">
        <v>61</v>
      </c>
      <c r="H18" s="23">
        <f t="shared" si="6"/>
        <v>0.24652777777777771</v>
      </c>
      <c r="I18" s="23">
        <f t="shared" si="0"/>
        <v>0.33263888888888882</v>
      </c>
      <c r="J18" s="23">
        <f t="shared" si="1"/>
        <v>0.45486111111111105</v>
      </c>
      <c r="K18" s="23">
        <f t="shared" si="2"/>
        <v>0.61736111111111103</v>
      </c>
      <c r="L18" s="23">
        <f t="shared" si="3"/>
        <v>0.68541666666666667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2"/>
      <c r="AT18" s="2"/>
      <c r="AU18" s="2"/>
      <c r="AV18" s="2"/>
    </row>
    <row r="19" spans="1:48" ht="7.5" customHeight="1">
      <c r="A19" s="21">
        <f t="shared" si="4"/>
        <v>15</v>
      </c>
      <c r="B19" s="15">
        <f t="shared" si="7"/>
        <v>16.7</v>
      </c>
      <c r="C19" s="66">
        <v>1.4</v>
      </c>
      <c r="D19" s="21" t="s">
        <v>9</v>
      </c>
      <c r="E19" s="16">
        <v>1.3888888888888889E-3</v>
      </c>
      <c r="F19" s="16" t="s">
        <v>11</v>
      </c>
      <c r="G19" s="73" t="s">
        <v>62</v>
      </c>
      <c r="H19" s="23">
        <f t="shared" si="6"/>
        <v>0.24791666666666659</v>
      </c>
      <c r="I19" s="23">
        <f t="shared" si="0"/>
        <v>0.3340277777777777</v>
      </c>
      <c r="J19" s="23">
        <f t="shared" si="1"/>
        <v>0.45624999999999993</v>
      </c>
      <c r="K19" s="23">
        <f t="shared" si="2"/>
        <v>0.61874999999999991</v>
      </c>
      <c r="L19" s="23">
        <f t="shared" si="3"/>
        <v>0.68680555555555556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2"/>
      <c r="AT19" s="2"/>
      <c r="AU19" s="2"/>
      <c r="AV19" s="2"/>
    </row>
    <row r="20" spans="1:48" ht="7.5" customHeight="1">
      <c r="A20" s="21">
        <f t="shared" si="4"/>
        <v>16</v>
      </c>
      <c r="B20" s="15">
        <f t="shared" si="7"/>
        <v>19.3</v>
      </c>
      <c r="C20" s="66">
        <v>2.6</v>
      </c>
      <c r="D20" s="21" t="s">
        <v>9</v>
      </c>
      <c r="E20" s="16">
        <v>2.0833333333333333E-3</v>
      </c>
      <c r="F20" s="16" t="s">
        <v>11</v>
      </c>
      <c r="G20" s="73" t="s">
        <v>42</v>
      </c>
      <c r="H20" s="23">
        <f t="shared" si="6"/>
        <v>0.24999999999999992</v>
      </c>
      <c r="I20" s="23">
        <f t="shared" si="0"/>
        <v>0.33611111111111103</v>
      </c>
      <c r="J20" s="23">
        <f t="shared" si="1"/>
        <v>0.45833333333333326</v>
      </c>
      <c r="K20" s="23">
        <f t="shared" si="2"/>
        <v>0.62083333333333324</v>
      </c>
      <c r="L20" s="23">
        <f t="shared" si="3"/>
        <v>0.68888888888888888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2"/>
      <c r="AT20" s="2"/>
      <c r="AU20" s="2"/>
      <c r="AV20" s="2"/>
    </row>
    <row r="21" spans="1:48" ht="7.5" customHeight="1">
      <c r="A21" s="21">
        <f t="shared" si="4"/>
        <v>17</v>
      </c>
      <c r="B21" s="15">
        <f t="shared" si="7"/>
        <v>20.5</v>
      </c>
      <c r="C21" s="66">
        <v>1.2</v>
      </c>
      <c r="D21" s="21" t="s">
        <v>9</v>
      </c>
      <c r="E21" s="16">
        <v>1.3888888888888889E-3</v>
      </c>
      <c r="F21" s="16" t="s">
        <v>11</v>
      </c>
      <c r="G21" s="73" t="s">
        <v>43</v>
      </c>
      <c r="H21" s="23">
        <f t="shared" si="6"/>
        <v>0.25138888888888883</v>
      </c>
      <c r="I21" s="23">
        <f t="shared" si="0"/>
        <v>0.33749999999999991</v>
      </c>
      <c r="J21" s="23">
        <f t="shared" si="1"/>
        <v>0.45972222222222214</v>
      </c>
      <c r="K21" s="23">
        <f t="shared" si="2"/>
        <v>0.62222222222222212</v>
      </c>
      <c r="L21" s="23">
        <f t="shared" si="3"/>
        <v>0.69027777777777777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2"/>
      <c r="AT21" s="2"/>
      <c r="AU21" s="2"/>
      <c r="AV21" s="2"/>
    </row>
    <row r="22" spans="1:48" ht="7.5" customHeight="1">
      <c r="A22" s="21">
        <f t="shared" si="4"/>
        <v>18</v>
      </c>
      <c r="B22" s="15">
        <f t="shared" si="7"/>
        <v>22.5</v>
      </c>
      <c r="C22" s="66">
        <v>2</v>
      </c>
      <c r="D22" s="21" t="s">
        <v>9</v>
      </c>
      <c r="E22" s="16">
        <v>2.0833333333333333E-3</v>
      </c>
      <c r="F22" s="16" t="s">
        <v>11</v>
      </c>
      <c r="G22" s="73" t="s">
        <v>44</v>
      </c>
      <c r="H22" s="23">
        <f t="shared" si="6"/>
        <v>0.25347222222222215</v>
      </c>
      <c r="I22" s="23">
        <f t="shared" si="0"/>
        <v>0.33958333333333324</v>
      </c>
      <c r="J22" s="23">
        <f t="shared" si="1"/>
        <v>0.46180555555555547</v>
      </c>
      <c r="K22" s="23">
        <f t="shared" si="2"/>
        <v>0.62430555555555545</v>
      </c>
      <c r="L22" s="23">
        <f t="shared" si="3"/>
        <v>0.69236111111111109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2"/>
      <c r="AT22" s="2"/>
      <c r="AU22" s="2"/>
      <c r="AV22" s="2"/>
    </row>
    <row r="23" spans="1:48" ht="7.5" customHeight="1">
      <c r="A23" s="21">
        <f t="shared" si="4"/>
        <v>19</v>
      </c>
      <c r="B23" s="15">
        <f t="shared" si="7"/>
        <v>24.2</v>
      </c>
      <c r="C23" s="66">
        <v>1.7</v>
      </c>
      <c r="D23" s="21" t="s">
        <v>9</v>
      </c>
      <c r="E23" s="16">
        <v>1.3888888888888889E-3</v>
      </c>
      <c r="F23" s="16" t="s">
        <v>11</v>
      </c>
      <c r="G23" s="73" t="s">
        <v>45</v>
      </c>
      <c r="H23" s="23">
        <f t="shared" si="6"/>
        <v>0.25486111111111104</v>
      </c>
      <c r="I23" s="23">
        <f t="shared" si="0"/>
        <v>0.34097222222222212</v>
      </c>
      <c r="J23" s="23">
        <f t="shared" si="1"/>
        <v>0.46319444444444435</v>
      </c>
      <c r="K23" s="23">
        <f t="shared" si="2"/>
        <v>0.62569444444444433</v>
      </c>
      <c r="L23" s="23">
        <f t="shared" si="3"/>
        <v>0.69374999999999998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2"/>
      <c r="AT23" s="2"/>
      <c r="AU23" s="2"/>
      <c r="AV23" s="2"/>
    </row>
    <row r="24" spans="1:48" ht="7.5" customHeight="1">
      <c r="A24" s="21">
        <f t="shared" si="4"/>
        <v>20</v>
      </c>
      <c r="B24" s="15">
        <f t="shared" si="7"/>
        <v>25.4</v>
      </c>
      <c r="C24" s="66">
        <v>1.2</v>
      </c>
      <c r="D24" s="21" t="s">
        <v>9</v>
      </c>
      <c r="E24" s="16">
        <v>1.3888888888888889E-3</v>
      </c>
      <c r="F24" s="16" t="s">
        <v>12</v>
      </c>
      <c r="G24" s="73" t="s">
        <v>64</v>
      </c>
      <c r="H24" s="23">
        <f t="shared" si="6"/>
        <v>0.25624999999999992</v>
      </c>
      <c r="I24" s="23">
        <f t="shared" si="0"/>
        <v>0.34236111111111101</v>
      </c>
      <c r="J24" s="23">
        <f t="shared" si="1"/>
        <v>0.46458333333333324</v>
      </c>
      <c r="K24" s="23">
        <f t="shared" si="2"/>
        <v>0.62708333333333321</v>
      </c>
      <c r="L24" s="23">
        <f t="shared" si="3"/>
        <v>0.69513888888888886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2"/>
      <c r="AT24" s="2"/>
      <c r="AU24" s="2"/>
      <c r="AV24" s="2"/>
    </row>
    <row r="25" spans="1:48" ht="7.5" customHeight="1">
      <c r="A25" s="21">
        <f t="shared" si="4"/>
        <v>21</v>
      </c>
      <c r="B25" s="15">
        <f t="shared" si="7"/>
        <v>26.7</v>
      </c>
      <c r="C25" s="66">
        <v>1.3</v>
      </c>
      <c r="D25" s="21" t="s">
        <v>9</v>
      </c>
      <c r="E25" s="16">
        <v>1.3888888888888889E-3</v>
      </c>
      <c r="F25" s="16" t="s">
        <v>12</v>
      </c>
      <c r="G25" s="73" t="s">
        <v>63</v>
      </c>
      <c r="H25" s="23">
        <f t="shared" si="6"/>
        <v>0.25763888888888881</v>
      </c>
      <c r="I25" s="23">
        <f t="shared" si="0"/>
        <v>0.34374999999999989</v>
      </c>
      <c r="J25" s="23">
        <f t="shared" si="1"/>
        <v>0.46597222222222212</v>
      </c>
      <c r="K25" s="23">
        <f t="shared" si="2"/>
        <v>0.6284722222222221</v>
      </c>
      <c r="L25" s="23">
        <f t="shared" si="3"/>
        <v>0.69652777777777775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2"/>
      <c r="AT25" s="2"/>
      <c r="AU25" s="2"/>
      <c r="AV25" s="2"/>
    </row>
    <row r="26" spans="1:48" ht="7.5" customHeight="1">
      <c r="A26" s="21">
        <f t="shared" si="4"/>
        <v>22</v>
      </c>
      <c r="B26" s="15">
        <f t="shared" si="7"/>
        <v>28.2</v>
      </c>
      <c r="C26" s="66">
        <v>1.5</v>
      </c>
      <c r="D26" s="21" t="s">
        <v>9</v>
      </c>
      <c r="E26" s="16">
        <v>1.3888888888888889E-3</v>
      </c>
      <c r="F26" s="16" t="s">
        <v>12</v>
      </c>
      <c r="G26" s="73" t="s">
        <v>65</v>
      </c>
      <c r="H26" s="23">
        <f t="shared" si="6"/>
        <v>0.25902777777777769</v>
      </c>
      <c r="I26" s="23">
        <f t="shared" si="0"/>
        <v>0.34513888888888877</v>
      </c>
      <c r="J26" s="23">
        <f t="shared" si="1"/>
        <v>0.46736111111111101</v>
      </c>
      <c r="K26" s="23">
        <f t="shared" si="2"/>
        <v>0.62986111111111098</v>
      </c>
      <c r="L26" s="23">
        <f t="shared" si="3"/>
        <v>0.69791666666666663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2"/>
      <c r="AT26" s="2"/>
      <c r="AU26" s="2"/>
      <c r="AV26" s="2"/>
    </row>
    <row r="27" spans="1:48" ht="7.5" customHeight="1">
      <c r="A27" s="21">
        <f t="shared" si="4"/>
        <v>23</v>
      </c>
      <c r="B27" s="15">
        <f t="shared" si="7"/>
        <v>30.099999999999998</v>
      </c>
      <c r="C27" s="66">
        <v>1.9</v>
      </c>
      <c r="D27" s="21" t="s">
        <v>9</v>
      </c>
      <c r="E27" s="16">
        <v>1.3888888888888889E-3</v>
      </c>
      <c r="F27" s="16" t="s">
        <v>12</v>
      </c>
      <c r="G27" s="18" t="s">
        <v>66</v>
      </c>
      <c r="H27" s="23">
        <f t="shared" si="6"/>
        <v>0.26041666666666657</v>
      </c>
      <c r="I27" s="23">
        <f t="shared" si="0"/>
        <v>0.34652777777777766</v>
      </c>
      <c r="J27" s="23">
        <f t="shared" si="1"/>
        <v>0.46874999999999989</v>
      </c>
      <c r="K27" s="23">
        <f t="shared" si="2"/>
        <v>0.63124999999999987</v>
      </c>
      <c r="L27" s="23">
        <f t="shared" si="3"/>
        <v>0.69930555555555551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2"/>
      <c r="AT27" s="2"/>
      <c r="AU27" s="2"/>
      <c r="AV27" s="2"/>
    </row>
    <row r="28" spans="1:48" ht="7.5" customHeight="1">
      <c r="A28" s="21">
        <f t="shared" si="4"/>
        <v>24</v>
      </c>
      <c r="B28" s="15">
        <f t="shared" si="7"/>
        <v>32.099999999999994</v>
      </c>
      <c r="C28" s="66">
        <v>2</v>
      </c>
      <c r="D28" s="21" t="s">
        <v>9</v>
      </c>
      <c r="E28" s="16">
        <v>1.3888888888888889E-3</v>
      </c>
      <c r="F28" s="16" t="s">
        <v>12</v>
      </c>
      <c r="G28" s="18" t="s">
        <v>67</v>
      </c>
      <c r="H28" s="23">
        <f t="shared" si="6"/>
        <v>0.26180555555555546</v>
      </c>
      <c r="I28" s="23">
        <f t="shared" si="0"/>
        <v>0.34791666666666654</v>
      </c>
      <c r="J28" s="23">
        <f t="shared" si="1"/>
        <v>0.47013888888888877</v>
      </c>
      <c r="K28" s="23">
        <f t="shared" si="2"/>
        <v>0.63263888888888875</v>
      </c>
      <c r="L28" s="23">
        <f t="shared" si="3"/>
        <v>0.7006944444444444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2"/>
      <c r="AT28" s="2"/>
      <c r="AU28" s="2"/>
      <c r="AV28" s="2"/>
    </row>
    <row r="29" spans="1:48" ht="7.5" customHeight="1">
      <c r="A29" s="21">
        <f t="shared" si="4"/>
        <v>25</v>
      </c>
      <c r="B29" s="15">
        <f t="shared" si="7"/>
        <v>34.899999999999991</v>
      </c>
      <c r="C29" s="66">
        <v>2.8</v>
      </c>
      <c r="D29" s="21" t="s">
        <v>9</v>
      </c>
      <c r="E29" s="16">
        <v>2.0833333333333333E-3</v>
      </c>
      <c r="F29" s="16" t="s">
        <v>12</v>
      </c>
      <c r="G29" s="18" t="s">
        <v>68</v>
      </c>
      <c r="H29" s="23">
        <f t="shared" si="6"/>
        <v>0.26388888888888878</v>
      </c>
      <c r="I29" s="23">
        <f t="shared" si="0"/>
        <v>0.34999999999999987</v>
      </c>
      <c r="J29" s="23">
        <f t="shared" si="1"/>
        <v>0.4722222222222221</v>
      </c>
      <c r="K29" s="23">
        <f t="shared" si="2"/>
        <v>0.63472222222222208</v>
      </c>
      <c r="L29" s="23">
        <f t="shared" si="3"/>
        <v>0.70277777777777772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2"/>
      <c r="AT29" s="2"/>
      <c r="AU29" s="2"/>
      <c r="AV29" s="2"/>
    </row>
    <row r="30" spans="1:48" ht="7.5" customHeight="1">
      <c r="A30" s="21">
        <f t="shared" si="4"/>
        <v>26</v>
      </c>
      <c r="B30" s="15">
        <f t="shared" si="7"/>
        <v>36.199999999999989</v>
      </c>
      <c r="C30" s="66">
        <v>1.3</v>
      </c>
      <c r="D30" s="21" t="s">
        <v>9</v>
      </c>
      <c r="E30" s="16">
        <v>1.3888888888888889E-3</v>
      </c>
      <c r="F30" s="16" t="s">
        <v>12</v>
      </c>
      <c r="G30" s="25" t="s">
        <v>69</v>
      </c>
      <c r="H30" s="23">
        <f t="shared" si="6"/>
        <v>0.26527777777777767</v>
      </c>
      <c r="I30" s="23">
        <f t="shared" si="0"/>
        <v>0.35138888888888875</v>
      </c>
      <c r="J30" s="23">
        <f t="shared" si="1"/>
        <v>0.47361111111111098</v>
      </c>
      <c r="K30" s="23">
        <f t="shared" si="2"/>
        <v>0.63611111111111096</v>
      </c>
      <c r="L30" s="23">
        <f t="shared" si="3"/>
        <v>0.70416666666666661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8" ht="7.5" customHeight="1">
      <c r="A31" s="21">
        <f t="shared" si="4"/>
        <v>27</v>
      </c>
      <c r="B31" s="15">
        <f t="shared" si="7"/>
        <v>38.79999999999999</v>
      </c>
      <c r="C31" s="66">
        <v>2.6</v>
      </c>
      <c r="D31" s="21" t="s">
        <v>9</v>
      </c>
      <c r="E31" s="16">
        <v>2.0833333333333333E-3</v>
      </c>
      <c r="F31" s="16" t="s">
        <v>10</v>
      </c>
      <c r="G31" s="18" t="s">
        <v>25</v>
      </c>
      <c r="H31" s="23">
        <f t="shared" si="6"/>
        <v>0.26736111111111099</v>
      </c>
      <c r="I31" s="23">
        <f t="shared" si="0"/>
        <v>0.35347222222222208</v>
      </c>
      <c r="J31" s="23">
        <f t="shared" si="1"/>
        <v>0.47569444444444431</v>
      </c>
      <c r="K31" s="23">
        <f t="shared" si="2"/>
        <v>0.63819444444444429</v>
      </c>
      <c r="L31" s="23">
        <f t="shared" si="3"/>
        <v>0.70624999999999993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8" ht="7.5" customHeight="1">
      <c r="A32" s="21">
        <f t="shared" si="4"/>
        <v>28</v>
      </c>
      <c r="B32" s="15">
        <f t="shared" si="7"/>
        <v>40.29999999999999</v>
      </c>
      <c r="C32" s="66">
        <v>1.5</v>
      </c>
      <c r="D32" s="21" t="s">
        <v>9</v>
      </c>
      <c r="E32" s="16">
        <v>1.3888888888888889E-3</v>
      </c>
      <c r="F32" s="16" t="s">
        <v>10</v>
      </c>
      <c r="G32" s="18" t="s">
        <v>26</v>
      </c>
      <c r="H32" s="23">
        <f t="shared" si="6"/>
        <v>0.26874999999999988</v>
      </c>
      <c r="I32" s="23">
        <f t="shared" si="0"/>
        <v>0.35486111111111096</v>
      </c>
      <c r="J32" s="23">
        <f t="shared" si="1"/>
        <v>0.47708333333333319</v>
      </c>
      <c r="K32" s="23">
        <f t="shared" si="2"/>
        <v>0.63958333333333317</v>
      </c>
      <c r="L32" s="23">
        <f t="shared" si="3"/>
        <v>0.70763888888888882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55" ht="7.5" customHeight="1">
      <c r="A33" s="21">
        <f t="shared" si="4"/>
        <v>29</v>
      </c>
      <c r="B33" s="15">
        <f t="shared" si="7"/>
        <v>41.79999999999999</v>
      </c>
      <c r="C33" s="66">
        <v>1.5</v>
      </c>
      <c r="D33" s="21" t="s">
        <v>9</v>
      </c>
      <c r="E33" s="16">
        <v>1.3888888888888889E-3</v>
      </c>
      <c r="F33" s="16" t="s">
        <v>10</v>
      </c>
      <c r="G33" s="18" t="s">
        <v>27</v>
      </c>
      <c r="H33" s="23">
        <f t="shared" si="6"/>
        <v>0.27013888888888876</v>
      </c>
      <c r="I33" s="23">
        <f t="shared" si="0"/>
        <v>0.35624999999999984</v>
      </c>
      <c r="J33" s="23">
        <f t="shared" si="1"/>
        <v>0.47847222222222208</v>
      </c>
      <c r="K33" s="23">
        <f t="shared" si="2"/>
        <v>0.64097222222222205</v>
      </c>
      <c r="L33" s="23">
        <f t="shared" si="3"/>
        <v>0.7090277777777777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55" ht="7.5" customHeight="1">
      <c r="A34" s="21">
        <f t="shared" si="4"/>
        <v>30</v>
      </c>
      <c r="B34" s="15">
        <f t="shared" si="7"/>
        <v>44.199999999999989</v>
      </c>
      <c r="C34" s="22">
        <v>2.4</v>
      </c>
      <c r="D34" s="21" t="s">
        <v>9</v>
      </c>
      <c r="E34" s="16">
        <v>2.0833333333333333E-3</v>
      </c>
      <c r="F34" s="16" t="s">
        <v>10</v>
      </c>
      <c r="G34" s="18" t="s">
        <v>28</v>
      </c>
      <c r="H34" s="23" t="s">
        <v>9</v>
      </c>
      <c r="I34" s="23">
        <f t="shared" si="0"/>
        <v>0.35833333333333317</v>
      </c>
      <c r="J34" s="23">
        <f t="shared" si="1"/>
        <v>0.4805555555555554</v>
      </c>
      <c r="K34" s="23">
        <f t="shared" si="2"/>
        <v>0.64305555555555538</v>
      </c>
      <c r="L34" s="23">
        <f t="shared" si="3"/>
        <v>0.71111111111111103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55" ht="7.5" customHeight="1">
      <c r="A35" s="21">
        <f t="shared" si="4"/>
        <v>31</v>
      </c>
      <c r="B35" s="15">
        <f t="shared" si="7"/>
        <v>46.499999999999986</v>
      </c>
      <c r="C35" s="22">
        <v>2.2999999999999998</v>
      </c>
      <c r="D35" s="21" t="s">
        <v>9</v>
      </c>
      <c r="E35" s="16">
        <v>2.0833333333333333E-3</v>
      </c>
      <c r="F35" s="16" t="s">
        <v>10</v>
      </c>
      <c r="G35" s="55" t="s">
        <v>29</v>
      </c>
      <c r="H35" s="23" t="s">
        <v>9</v>
      </c>
      <c r="I35" s="23">
        <f t="shared" si="0"/>
        <v>0.3604166666666665</v>
      </c>
      <c r="J35" s="23">
        <f t="shared" si="1"/>
        <v>0.48263888888888873</v>
      </c>
      <c r="K35" s="23">
        <f t="shared" si="2"/>
        <v>0.64513888888888871</v>
      </c>
      <c r="L35" s="23">
        <f t="shared" si="3"/>
        <v>0.71319444444444435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55" ht="7.5" customHeight="1">
      <c r="A36" s="21">
        <f t="shared" si="4"/>
        <v>32</v>
      </c>
      <c r="B36" s="15">
        <f t="shared" si="7"/>
        <v>46.999999999999986</v>
      </c>
      <c r="C36" s="22">
        <v>0.5</v>
      </c>
      <c r="D36" s="21" t="s">
        <v>9</v>
      </c>
      <c r="E36" s="16">
        <v>6.9444444444444447E-4</v>
      </c>
      <c r="F36" s="16" t="s">
        <v>10</v>
      </c>
      <c r="G36" s="55" t="s">
        <v>30</v>
      </c>
      <c r="H36" s="23" t="s">
        <v>9</v>
      </c>
      <c r="I36" s="23">
        <f t="shared" si="0"/>
        <v>0.36111111111111094</v>
      </c>
      <c r="J36" s="23">
        <f t="shared" si="1"/>
        <v>0.48333333333333317</v>
      </c>
      <c r="K36" s="23">
        <f t="shared" si="2"/>
        <v>0.64583333333333315</v>
      </c>
      <c r="L36" s="23">
        <f t="shared" si="3"/>
        <v>0.7138888888888888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55" ht="7.5" customHeight="1">
      <c r="A37" s="21">
        <f t="shared" si="4"/>
        <v>33</v>
      </c>
      <c r="B37" s="15">
        <f t="shared" si="7"/>
        <v>47.799999999999983</v>
      </c>
      <c r="C37" s="22">
        <v>0.8</v>
      </c>
      <c r="D37" s="21" t="s">
        <v>9</v>
      </c>
      <c r="E37" s="16">
        <v>6.9444444444444447E-4</v>
      </c>
      <c r="F37" s="16" t="s">
        <v>10</v>
      </c>
      <c r="G37" s="55" t="s">
        <v>31</v>
      </c>
      <c r="H37" s="23" t="s">
        <v>9</v>
      </c>
      <c r="I37" s="23">
        <f t="shared" si="0"/>
        <v>0.36180555555555538</v>
      </c>
      <c r="J37" s="23">
        <f t="shared" si="1"/>
        <v>0.48402777777777761</v>
      </c>
      <c r="K37" s="23">
        <f t="shared" si="2"/>
        <v>0.64652777777777759</v>
      </c>
      <c r="L37" s="23">
        <f t="shared" si="3"/>
        <v>0.71458333333333324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55" ht="7.5" customHeight="1">
      <c r="A38" s="21">
        <f t="shared" si="4"/>
        <v>34</v>
      </c>
      <c r="B38" s="15">
        <f t="shared" si="7"/>
        <v>49.59999999999998</v>
      </c>
      <c r="C38" s="22">
        <v>1.8</v>
      </c>
      <c r="D38" s="21" t="s">
        <v>9</v>
      </c>
      <c r="E38" s="16">
        <v>1.3888888888888889E-3</v>
      </c>
      <c r="F38" s="16" t="s">
        <v>10</v>
      </c>
      <c r="G38" s="18" t="s">
        <v>32</v>
      </c>
      <c r="H38" s="23" t="s">
        <v>9</v>
      </c>
      <c r="I38" s="23">
        <f t="shared" si="0"/>
        <v>0.36319444444444426</v>
      </c>
      <c r="J38" s="23">
        <f t="shared" si="1"/>
        <v>0.4854166666666665</v>
      </c>
      <c r="K38" s="23">
        <f t="shared" si="2"/>
        <v>0.64791666666666647</v>
      </c>
      <c r="L38" s="23">
        <f t="shared" si="3"/>
        <v>0.71597222222222212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55" ht="7.5" customHeight="1">
      <c r="A39" s="21">
        <f t="shared" si="4"/>
        <v>35</v>
      </c>
      <c r="B39" s="15">
        <f t="shared" si="7"/>
        <v>50.999999999999979</v>
      </c>
      <c r="C39" s="22">
        <v>1.4</v>
      </c>
      <c r="D39" s="21" t="s">
        <v>9</v>
      </c>
      <c r="E39" s="16">
        <v>1.3888888888888889E-3</v>
      </c>
      <c r="F39" s="16" t="s">
        <v>10</v>
      </c>
      <c r="G39" s="18" t="s">
        <v>33</v>
      </c>
      <c r="H39" s="23" t="s">
        <v>9</v>
      </c>
      <c r="I39" s="23">
        <f t="shared" si="0"/>
        <v>0.36458333333333315</v>
      </c>
      <c r="J39" s="23">
        <f t="shared" si="1"/>
        <v>0.48680555555555538</v>
      </c>
      <c r="K39" s="23">
        <f t="shared" si="2"/>
        <v>0.64930555555555536</v>
      </c>
      <c r="L39" s="23">
        <f t="shared" si="3"/>
        <v>0.71736111111111101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55" ht="7.5" customHeight="1">
      <c r="A40" s="21">
        <f t="shared" si="4"/>
        <v>36</v>
      </c>
      <c r="B40" s="15">
        <f t="shared" si="7"/>
        <v>52.799999999999976</v>
      </c>
      <c r="C40" s="22">
        <v>1.8</v>
      </c>
      <c r="D40" s="21" t="s">
        <v>9</v>
      </c>
      <c r="E40" s="16">
        <v>2.0833333333333333E-3</v>
      </c>
      <c r="F40" s="16" t="s">
        <v>10</v>
      </c>
      <c r="G40" s="18" t="s">
        <v>34</v>
      </c>
      <c r="H40" s="23" t="s">
        <v>9</v>
      </c>
      <c r="I40" s="23">
        <f t="shared" si="0"/>
        <v>0.36666666666666647</v>
      </c>
      <c r="J40" s="23">
        <f t="shared" si="1"/>
        <v>0.48888888888888871</v>
      </c>
      <c r="K40" s="23">
        <f t="shared" si="2"/>
        <v>0.65138888888888868</v>
      </c>
      <c r="L40" s="23">
        <f t="shared" si="3"/>
        <v>0.71944444444444433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55" ht="7.5" customHeight="1">
      <c r="A41" s="21">
        <f t="shared" si="4"/>
        <v>37</v>
      </c>
      <c r="B41" s="15">
        <f t="shared" si="7"/>
        <v>53.499999999999979</v>
      </c>
      <c r="C41" s="22">
        <v>0.7</v>
      </c>
      <c r="D41" s="21" t="s">
        <v>9</v>
      </c>
      <c r="E41" s="16">
        <v>6.9444444444444447E-4</v>
      </c>
      <c r="F41" s="16" t="s">
        <v>10</v>
      </c>
      <c r="G41" s="18" t="s">
        <v>35</v>
      </c>
      <c r="H41" s="23" t="s">
        <v>9</v>
      </c>
      <c r="I41" s="23">
        <f t="shared" si="0"/>
        <v>0.36736111111111092</v>
      </c>
      <c r="J41" s="23">
        <f t="shared" si="1"/>
        <v>0.48958333333333315</v>
      </c>
      <c r="K41" s="23">
        <f t="shared" si="2"/>
        <v>0.65208333333333313</v>
      </c>
      <c r="L41" s="23">
        <f t="shared" si="3"/>
        <v>0.72013888888888877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55" ht="8.25" customHeight="1">
      <c r="A42" s="27"/>
      <c r="B42" s="27"/>
      <c r="C42" s="27"/>
      <c r="D42" s="27"/>
      <c r="E42" s="28"/>
      <c r="F42" s="28"/>
      <c r="G42" s="27"/>
      <c r="H42" s="27"/>
      <c r="I42" s="27"/>
      <c r="J42" s="56"/>
      <c r="K42" s="29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1:55" ht="12" customHeight="1">
      <c r="A43" s="30"/>
      <c r="B43" s="30"/>
      <c r="C43" s="30"/>
      <c r="D43" s="30"/>
      <c r="E43" s="31"/>
      <c r="F43" s="31"/>
      <c r="G43" s="31"/>
      <c r="H43" s="6">
        <v>6</v>
      </c>
      <c r="I43" s="6">
        <v>7</v>
      </c>
      <c r="J43" s="6">
        <v>8</v>
      </c>
      <c r="K43" s="6">
        <v>9</v>
      </c>
      <c r="L43" s="6">
        <v>10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2"/>
      <c r="AS43" s="2"/>
      <c r="AT43" s="2"/>
    </row>
    <row r="44" spans="1:55" ht="8.25" customHeight="1">
      <c r="A44" s="8" t="s">
        <v>1</v>
      </c>
      <c r="B44" s="9" t="s">
        <v>2</v>
      </c>
      <c r="C44" s="9" t="s">
        <v>3</v>
      </c>
      <c r="D44" s="10" t="s">
        <v>4</v>
      </c>
      <c r="E44" s="11" t="s">
        <v>5</v>
      </c>
      <c r="F44" s="11" t="s">
        <v>6</v>
      </c>
      <c r="G44" s="11" t="s">
        <v>7</v>
      </c>
      <c r="H44" s="12" t="s">
        <v>8</v>
      </c>
      <c r="I44" s="12" t="s">
        <v>8</v>
      </c>
      <c r="J44" s="12" t="s">
        <v>8</v>
      </c>
      <c r="K44" s="12" t="s">
        <v>8</v>
      </c>
      <c r="L44" s="12" t="s">
        <v>8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2"/>
      <c r="AS44" s="2"/>
      <c r="AT44" s="2"/>
    </row>
    <row r="45" spans="1:55" ht="7.5" customHeight="1">
      <c r="A45" s="35">
        <v>1</v>
      </c>
      <c r="B45" s="32">
        <v>0</v>
      </c>
      <c r="C45" s="33">
        <v>0</v>
      </c>
      <c r="D45" s="21" t="s">
        <v>9</v>
      </c>
      <c r="E45" s="34">
        <v>0</v>
      </c>
      <c r="F45" s="34" t="s">
        <v>10</v>
      </c>
      <c r="G45" s="57" t="s">
        <v>35</v>
      </c>
      <c r="H45" s="23" t="s">
        <v>9</v>
      </c>
      <c r="I45" s="23">
        <v>0.36944444444444446</v>
      </c>
      <c r="J45" s="23">
        <v>0.4916666666666667</v>
      </c>
      <c r="K45" s="23">
        <v>0.65416666666666667</v>
      </c>
      <c r="L45" s="23">
        <v>0.72222222222222221</v>
      </c>
      <c r="M45" s="38"/>
      <c r="N45" s="39"/>
      <c r="O45" s="40"/>
      <c r="P45" s="40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2"/>
      <c r="AS45" s="2"/>
      <c r="AT45" s="2"/>
    </row>
    <row r="46" spans="1:55" ht="7.5" customHeight="1">
      <c r="A46" s="35">
        <f>SUM(A45+1)</f>
        <v>2</v>
      </c>
      <c r="B46" s="32">
        <f t="shared" ref="B46:B85" si="8">B45+C46</f>
        <v>0.6</v>
      </c>
      <c r="C46" s="33">
        <v>0.6</v>
      </c>
      <c r="D46" s="21" t="s">
        <v>9</v>
      </c>
      <c r="E46" s="34">
        <v>6.9444444444444447E-4</v>
      </c>
      <c r="F46" s="34" t="s">
        <v>10</v>
      </c>
      <c r="G46" s="57" t="s">
        <v>36</v>
      </c>
      <c r="H46" s="23" t="s">
        <v>9</v>
      </c>
      <c r="I46" s="23">
        <f t="shared" ref="I46:I85" si="9">I45+E46</f>
        <v>0.37013888888888891</v>
      </c>
      <c r="J46" s="23">
        <f t="shared" ref="J46:J85" si="10">J45+E46</f>
        <v>0.49236111111111114</v>
      </c>
      <c r="K46" s="23">
        <f t="shared" ref="K46:K85" si="11">K45+E46</f>
        <v>0.65486111111111112</v>
      </c>
      <c r="L46" s="23">
        <f t="shared" ref="L46:L85" si="12">L45+E46</f>
        <v>0.72291666666666665</v>
      </c>
      <c r="M46" s="37"/>
      <c r="N46" s="40"/>
      <c r="O46" s="40"/>
      <c r="P46" s="40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2"/>
      <c r="AS46" s="2"/>
      <c r="AT46" s="2"/>
    </row>
    <row r="47" spans="1:55" ht="7.5" customHeight="1">
      <c r="A47" s="35">
        <f t="shared" ref="A47:A85" si="13">SUM(A46+1)</f>
        <v>3</v>
      </c>
      <c r="B47" s="32">
        <f t="shared" si="8"/>
        <v>1</v>
      </c>
      <c r="C47" s="33">
        <v>0.4</v>
      </c>
      <c r="D47" s="21" t="s">
        <v>9</v>
      </c>
      <c r="E47" s="34">
        <v>6.9444444444444447E-4</v>
      </c>
      <c r="F47" s="34" t="s">
        <v>10</v>
      </c>
      <c r="G47" s="57" t="s">
        <v>37</v>
      </c>
      <c r="H47" s="23" t="s">
        <v>9</v>
      </c>
      <c r="I47" s="23">
        <f t="shared" si="9"/>
        <v>0.37083333333333335</v>
      </c>
      <c r="J47" s="23">
        <f t="shared" si="10"/>
        <v>0.49305555555555558</v>
      </c>
      <c r="K47" s="23">
        <f t="shared" si="11"/>
        <v>0.65555555555555556</v>
      </c>
      <c r="L47" s="23">
        <f t="shared" si="12"/>
        <v>0.72361111111111109</v>
      </c>
      <c r="M47" s="37"/>
      <c r="N47" s="40"/>
      <c r="O47" s="37"/>
      <c r="P47" s="4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2"/>
      <c r="AS47" s="2"/>
      <c r="AT47" s="2"/>
    </row>
    <row r="48" spans="1:55" ht="7.5" customHeight="1">
      <c r="A48" s="35">
        <f t="shared" si="13"/>
        <v>4</v>
      </c>
      <c r="B48" s="32">
        <f t="shared" si="8"/>
        <v>1.5</v>
      </c>
      <c r="C48" s="33">
        <v>0.5</v>
      </c>
      <c r="D48" s="21" t="s">
        <v>9</v>
      </c>
      <c r="E48" s="34">
        <v>6.9444444444444447E-4</v>
      </c>
      <c r="F48" s="34" t="s">
        <v>10</v>
      </c>
      <c r="G48" s="57" t="s">
        <v>38</v>
      </c>
      <c r="H48" s="23" t="s">
        <v>9</v>
      </c>
      <c r="I48" s="23">
        <f t="shared" si="9"/>
        <v>0.37152777777777779</v>
      </c>
      <c r="J48" s="23">
        <f t="shared" si="10"/>
        <v>0.49375000000000002</v>
      </c>
      <c r="K48" s="23">
        <f t="shared" si="11"/>
        <v>0.65625</v>
      </c>
      <c r="L48" s="23">
        <f t="shared" si="12"/>
        <v>0.72430555555555554</v>
      </c>
      <c r="M48" s="37"/>
      <c r="N48" s="40"/>
      <c r="O48" s="37"/>
      <c r="P48" s="4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2"/>
      <c r="AS48" s="2"/>
      <c r="AT48" s="2"/>
    </row>
    <row r="49" spans="1:46" ht="7.5" customHeight="1">
      <c r="A49" s="35">
        <f t="shared" si="13"/>
        <v>5</v>
      </c>
      <c r="B49" s="32">
        <f t="shared" si="8"/>
        <v>1.9</v>
      </c>
      <c r="C49" s="33">
        <v>0.4</v>
      </c>
      <c r="D49" s="21" t="s">
        <v>9</v>
      </c>
      <c r="E49" s="34">
        <v>6.9444444444444447E-4</v>
      </c>
      <c r="F49" s="34" t="s">
        <v>12</v>
      </c>
      <c r="G49" s="36" t="s">
        <v>70</v>
      </c>
      <c r="H49" s="23" t="s">
        <v>9</v>
      </c>
      <c r="I49" s="23">
        <f t="shared" si="9"/>
        <v>0.37222222222222223</v>
      </c>
      <c r="J49" s="23">
        <f t="shared" si="10"/>
        <v>0.49444444444444446</v>
      </c>
      <c r="K49" s="23">
        <f t="shared" si="11"/>
        <v>0.65694444444444444</v>
      </c>
      <c r="L49" s="23">
        <f t="shared" si="12"/>
        <v>0.72499999999999998</v>
      </c>
      <c r="M49" s="42"/>
      <c r="N49" s="42"/>
      <c r="O49" s="42"/>
      <c r="P49" s="42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2"/>
      <c r="AS49" s="2"/>
      <c r="AT49" s="2"/>
    </row>
    <row r="50" spans="1:46" ht="7.5" customHeight="1">
      <c r="A50" s="35">
        <f t="shared" si="13"/>
        <v>6</v>
      </c>
      <c r="B50" s="32">
        <f t="shared" si="8"/>
        <v>2.4</v>
      </c>
      <c r="C50" s="33">
        <v>0.5</v>
      </c>
      <c r="D50" s="21" t="s">
        <v>9</v>
      </c>
      <c r="E50" s="34">
        <v>6.9444444444444447E-4</v>
      </c>
      <c r="F50" s="34" t="s">
        <v>12</v>
      </c>
      <c r="G50" s="36" t="s">
        <v>71</v>
      </c>
      <c r="H50" s="23" t="s">
        <v>9</v>
      </c>
      <c r="I50" s="23">
        <f t="shared" si="9"/>
        <v>0.37291666666666667</v>
      </c>
      <c r="J50" s="23">
        <f t="shared" si="10"/>
        <v>0.49513888888888891</v>
      </c>
      <c r="K50" s="23">
        <f t="shared" si="11"/>
        <v>0.65763888888888888</v>
      </c>
      <c r="L50" s="23">
        <f t="shared" si="12"/>
        <v>0.72569444444444442</v>
      </c>
      <c r="M50" s="43"/>
      <c r="N50" s="43"/>
      <c r="O50" s="43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2"/>
      <c r="AS50" s="2"/>
      <c r="AT50" s="2"/>
    </row>
    <row r="51" spans="1:46" ht="7.5" customHeight="1">
      <c r="A51" s="35">
        <f t="shared" si="13"/>
        <v>7</v>
      </c>
      <c r="B51" s="32">
        <f t="shared" si="8"/>
        <v>3.7</v>
      </c>
      <c r="C51" s="33">
        <v>1.3</v>
      </c>
      <c r="D51" s="21" t="s">
        <v>9</v>
      </c>
      <c r="E51" s="34">
        <v>1.3888888888888889E-3</v>
      </c>
      <c r="F51" s="34" t="s">
        <v>10</v>
      </c>
      <c r="G51" s="58" t="s">
        <v>33</v>
      </c>
      <c r="H51" s="23" t="s">
        <v>9</v>
      </c>
      <c r="I51" s="23">
        <f t="shared" si="9"/>
        <v>0.37430555555555556</v>
      </c>
      <c r="J51" s="23">
        <f t="shared" si="10"/>
        <v>0.49652777777777779</v>
      </c>
      <c r="K51" s="23">
        <f t="shared" si="11"/>
        <v>0.65902777777777777</v>
      </c>
      <c r="L51" s="23">
        <f t="shared" si="12"/>
        <v>0.7270833333333333</v>
      </c>
      <c r="M51" s="43"/>
      <c r="N51" s="43"/>
      <c r="O51" s="43"/>
      <c r="P51" s="43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2"/>
      <c r="AS51" s="2"/>
      <c r="AT51" s="2"/>
    </row>
    <row r="52" spans="1:46" ht="7.5" customHeight="1">
      <c r="A52" s="35">
        <f t="shared" si="13"/>
        <v>8</v>
      </c>
      <c r="B52" s="32">
        <f t="shared" si="8"/>
        <v>5.0999999999999996</v>
      </c>
      <c r="C52" s="33">
        <v>1.4</v>
      </c>
      <c r="D52" s="21" t="s">
        <v>9</v>
      </c>
      <c r="E52" s="34">
        <v>1.3888888888888889E-3</v>
      </c>
      <c r="F52" s="34" t="s">
        <v>10</v>
      </c>
      <c r="G52" s="57" t="s">
        <v>32</v>
      </c>
      <c r="H52" s="23" t="s">
        <v>9</v>
      </c>
      <c r="I52" s="23">
        <f t="shared" si="9"/>
        <v>0.37569444444444444</v>
      </c>
      <c r="J52" s="23">
        <f t="shared" si="10"/>
        <v>0.49791666666666667</v>
      </c>
      <c r="K52" s="23">
        <f t="shared" si="11"/>
        <v>0.66041666666666665</v>
      </c>
      <c r="L52" s="23">
        <f t="shared" si="12"/>
        <v>0.72847222222222219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2"/>
      <c r="AS52" s="2"/>
      <c r="AT52" s="2"/>
    </row>
    <row r="53" spans="1:46" ht="7.5" customHeight="1">
      <c r="A53" s="35">
        <f t="shared" si="13"/>
        <v>9</v>
      </c>
      <c r="B53" s="32">
        <f t="shared" si="8"/>
        <v>7.1</v>
      </c>
      <c r="C53" s="33">
        <v>2</v>
      </c>
      <c r="D53" s="21" t="s">
        <v>9</v>
      </c>
      <c r="E53" s="34">
        <v>1.3888888888888889E-3</v>
      </c>
      <c r="F53" s="34" t="s">
        <v>10</v>
      </c>
      <c r="G53" s="57" t="s">
        <v>31</v>
      </c>
      <c r="H53" s="23" t="s">
        <v>9</v>
      </c>
      <c r="I53" s="23">
        <f t="shared" si="9"/>
        <v>0.37708333333333333</v>
      </c>
      <c r="J53" s="23">
        <f t="shared" si="10"/>
        <v>0.49930555555555556</v>
      </c>
      <c r="K53" s="23">
        <f t="shared" si="11"/>
        <v>0.66180555555555554</v>
      </c>
      <c r="L53" s="23">
        <f t="shared" si="12"/>
        <v>0.72986111111111107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2"/>
      <c r="AS53" s="2"/>
      <c r="AT53" s="2"/>
    </row>
    <row r="54" spans="1:46" ht="7.5" customHeight="1">
      <c r="A54" s="35">
        <f t="shared" si="13"/>
        <v>10</v>
      </c>
      <c r="B54" s="32">
        <f t="shared" si="8"/>
        <v>7.6999999999999993</v>
      </c>
      <c r="C54" s="33">
        <v>0.6</v>
      </c>
      <c r="D54" s="21" t="s">
        <v>9</v>
      </c>
      <c r="E54" s="34">
        <v>6.9444444444444447E-4</v>
      </c>
      <c r="F54" s="34" t="s">
        <v>10</v>
      </c>
      <c r="G54" s="57" t="s">
        <v>30</v>
      </c>
      <c r="H54" s="23" t="s">
        <v>9</v>
      </c>
      <c r="I54" s="23">
        <f t="shared" si="9"/>
        <v>0.37777777777777777</v>
      </c>
      <c r="J54" s="23">
        <f t="shared" si="10"/>
        <v>0.5</v>
      </c>
      <c r="K54" s="23">
        <f t="shared" si="11"/>
        <v>0.66249999999999998</v>
      </c>
      <c r="L54" s="23">
        <f t="shared" si="12"/>
        <v>0.73055555555555551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2"/>
      <c r="AS54" s="2"/>
      <c r="AT54" s="2"/>
    </row>
    <row r="55" spans="1:46" ht="7.5" customHeight="1">
      <c r="A55" s="35">
        <f t="shared" si="13"/>
        <v>11</v>
      </c>
      <c r="B55" s="32">
        <f t="shared" si="8"/>
        <v>8.1999999999999993</v>
      </c>
      <c r="C55" s="33">
        <v>0.5</v>
      </c>
      <c r="D55" s="21" t="s">
        <v>9</v>
      </c>
      <c r="E55" s="34">
        <v>6.9444444444444447E-4</v>
      </c>
      <c r="F55" s="34" t="s">
        <v>10</v>
      </c>
      <c r="G55" s="57" t="s">
        <v>29</v>
      </c>
      <c r="H55" s="23" t="s">
        <v>9</v>
      </c>
      <c r="I55" s="23">
        <f t="shared" si="9"/>
        <v>0.37847222222222221</v>
      </c>
      <c r="J55" s="23">
        <f t="shared" si="10"/>
        <v>0.50069444444444444</v>
      </c>
      <c r="K55" s="23">
        <f t="shared" si="11"/>
        <v>0.66319444444444442</v>
      </c>
      <c r="L55" s="23">
        <f t="shared" si="12"/>
        <v>0.73124999999999996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2"/>
      <c r="AS55" s="2"/>
      <c r="AT55" s="2"/>
    </row>
    <row r="56" spans="1:46" ht="7.5" customHeight="1">
      <c r="A56" s="35">
        <f t="shared" si="13"/>
        <v>12</v>
      </c>
      <c r="B56" s="32">
        <f t="shared" si="8"/>
        <v>10.299999999999999</v>
      </c>
      <c r="C56" s="33">
        <v>2.1</v>
      </c>
      <c r="D56" s="21" t="s">
        <v>9</v>
      </c>
      <c r="E56" s="34">
        <v>2.0833333333333333E-3</v>
      </c>
      <c r="F56" s="34" t="s">
        <v>10</v>
      </c>
      <c r="G56" s="57" t="s">
        <v>28</v>
      </c>
      <c r="H56" s="23" t="s">
        <v>9</v>
      </c>
      <c r="I56" s="23">
        <f t="shared" si="9"/>
        <v>0.38055555555555554</v>
      </c>
      <c r="J56" s="23">
        <f t="shared" si="10"/>
        <v>0.50277777777777777</v>
      </c>
      <c r="K56" s="23">
        <f t="shared" si="11"/>
        <v>0.66527777777777775</v>
      </c>
      <c r="L56" s="23">
        <f t="shared" si="12"/>
        <v>0.73333333333333328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2"/>
      <c r="AS56" s="2"/>
      <c r="AT56" s="2"/>
    </row>
    <row r="57" spans="1:46" ht="7.5" customHeight="1">
      <c r="A57" s="35">
        <f t="shared" si="13"/>
        <v>13</v>
      </c>
      <c r="B57" s="32">
        <f t="shared" si="8"/>
        <v>12.7</v>
      </c>
      <c r="C57" s="33">
        <v>2.4</v>
      </c>
      <c r="D57" s="21" t="s">
        <v>9</v>
      </c>
      <c r="E57" s="34">
        <v>2.0833333333333333E-3</v>
      </c>
      <c r="F57" s="34" t="s">
        <v>10</v>
      </c>
      <c r="G57" s="57" t="s">
        <v>27</v>
      </c>
      <c r="H57" s="23">
        <v>0.27152777777777776</v>
      </c>
      <c r="I57" s="23">
        <f t="shared" si="9"/>
        <v>0.38263888888888886</v>
      </c>
      <c r="J57" s="23">
        <f t="shared" si="10"/>
        <v>0.50486111111111109</v>
      </c>
      <c r="K57" s="23">
        <f t="shared" si="11"/>
        <v>0.66736111111111107</v>
      </c>
      <c r="L57" s="23">
        <f t="shared" si="12"/>
        <v>0.73541666666666661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2"/>
      <c r="AS57" s="2"/>
      <c r="AT57" s="2"/>
    </row>
    <row r="58" spans="1:46" ht="7.5" customHeight="1">
      <c r="A58" s="35">
        <f t="shared" si="13"/>
        <v>14</v>
      </c>
      <c r="B58" s="32">
        <f t="shared" si="8"/>
        <v>14.299999999999999</v>
      </c>
      <c r="C58" s="33">
        <v>1.6</v>
      </c>
      <c r="D58" s="21" t="s">
        <v>9</v>
      </c>
      <c r="E58" s="34">
        <v>1.3888888888888889E-3</v>
      </c>
      <c r="F58" s="34" t="s">
        <v>10</v>
      </c>
      <c r="G58" s="57" t="s">
        <v>26</v>
      </c>
      <c r="H58" s="23">
        <f t="shared" ref="H58:H85" si="14">H57+E58</f>
        <v>0.27291666666666664</v>
      </c>
      <c r="I58" s="23">
        <f t="shared" si="9"/>
        <v>0.38402777777777775</v>
      </c>
      <c r="J58" s="23">
        <f t="shared" si="10"/>
        <v>0.50624999999999998</v>
      </c>
      <c r="K58" s="23">
        <f t="shared" si="11"/>
        <v>0.66874999999999996</v>
      </c>
      <c r="L58" s="23">
        <f t="shared" si="12"/>
        <v>0.73680555555555549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2"/>
      <c r="AS58" s="2"/>
      <c r="AT58" s="2"/>
    </row>
    <row r="59" spans="1:46" ht="7.5" customHeight="1">
      <c r="A59" s="35">
        <f t="shared" si="13"/>
        <v>15</v>
      </c>
      <c r="B59" s="32">
        <f t="shared" si="8"/>
        <v>18.299999999999997</v>
      </c>
      <c r="C59" s="33">
        <v>4</v>
      </c>
      <c r="D59" s="24">
        <v>60</v>
      </c>
      <c r="E59" s="59">
        <v>2.7777777777777779E-3</v>
      </c>
      <c r="F59" s="60" t="s">
        <v>12</v>
      </c>
      <c r="G59" s="61" t="s">
        <v>72</v>
      </c>
      <c r="H59" s="23">
        <f t="shared" si="14"/>
        <v>0.27569444444444441</v>
      </c>
      <c r="I59" s="23">
        <f t="shared" si="9"/>
        <v>0.38680555555555551</v>
      </c>
      <c r="J59" s="23">
        <f t="shared" si="10"/>
        <v>0.50902777777777775</v>
      </c>
      <c r="K59" s="23">
        <f t="shared" si="11"/>
        <v>0.67152777777777772</v>
      </c>
      <c r="L59" s="23">
        <f t="shared" si="12"/>
        <v>0.73958333333333326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2"/>
      <c r="AS59" s="2"/>
      <c r="AT59" s="2"/>
    </row>
    <row r="60" spans="1:46" ht="7.5" customHeight="1">
      <c r="A60" s="35">
        <f t="shared" si="13"/>
        <v>16</v>
      </c>
      <c r="B60" s="32">
        <f t="shared" si="8"/>
        <v>19.499999999999996</v>
      </c>
      <c r="C60" s="33">
        <v>1.2</v>
      </c>
      <c r="D60" s="21" t="s">
        <v>9</v>
      </c>
      <c r="E60" s="59">
        <v>1.3888888888888889E-3</v>
      </c>
      <c r="F60" s="60" t="s">
        <v>12</v>
      </c>
      <c r="G60" s="18" t="s">
        <v>68</v>
      </c>
      <c r="H60" s="23">
        <f t="shared" si="14"/>
        <v>0.27708333333333329</v>
      </c>
      <c r="I60" s="23">
        <f t="shared" si="9"/>
        <v>0.3881944444444444</v>
      </c>
      <c r="J60" s="23">
        <f t="shared" si="10"/>
        <v>0.51041666666666663</v>
      </c>
      <c r="K60" s="23">
        <f t="shared" si="11"/>
        <v>0.67291666666666661</v>
      </c>
      <c r="L60" s="23">
        <f t="shared" si="12"/>
        <v>0.74097222222222214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2"/>
      <c r="AS60" s="2"/>
      <c r="AT60" s="2"/>
    </row>
    <row r="61" spans="1:46" ht="7.5" customHeight="1">
      <c r="A61" s="35">
        <f t="shared" si="13"/>
        <v>17</v>
      </c>
      <c r="B61" s="32">
        <f t="shared" si="8"/>
        <v>22.299999999999997</v>
      </c>
      <c r="C61" s="33">
        <v>2.8</v>
      </c>
      <c r="D61" s="21" t="s">
        <v>9</v>
      </c>
      <c r="E61" s="60">
        <v>2.0833333333333333E-3</v>
      </c>
      <c r="F61" s="60" t="s">
        <v>12</v>
      </c>
      <c r="G61" s="18" t="s">
        <v>67</v>
      </c>
      <c r="H61" s="23">
        <f t="shared" si="14"/>
        <v>0.27916666666666662</v>
      </c>
      <c r="I61" s="23">
        <f t="shared" si="9"/>
        <v>0.39027777777777772</v>
      </c>
      <c r="J61" s="23">
        <f t="shared" si="10"/>
        <v>0.51249999999999996</v>
      </c>
      <c r="K61" s="23">
        <f t="shared" si="11"/>
        <v>0.67499999999999993</v>
      </c>
      <c r="L61" s="23">
        <f t="shared" si="12"/>
        <v>0.74305555555555547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2"/>
      <c r="AS61" s="2"/>
      <c r="AT61" s="2"/>
    </row>
    <row r="62" spans="1:46" ht="7.5" customHeight="1">
      <c r="A62" s="35">
        <f t="shared" si="13"/>
        <v>18</v>
      </c>
      <c r="B62" s="32">
        <f t="shared" si="8"/>
        <v>24.299999999999997</v>
      </c>
      <c r="C62" s="33">
        <v>2</v>
      </c>
      <c r="D62" s="21" t="s">
        <v>9</v>
      </c>
      <c r="E62" s="60">
        <v>1.3888888888888889E-3</v>
      </c>
      <c r="F62" s="60" t="s">
        <v>12</v>
      </c>
      <c r="G62" s="18" t="s">
        <v>66</v>
      </c>
      <c r="H62" s="23">
        <f t="shared" si="14"/>
        <v>0.2805555555555555</v>
      </c>
      <c r="I62" s="23">
        <f t="shared" si="9"/>
        <v>0.39166666666666661</v>
      </c>
      <c r="J62" s="23">
        <f t="shared" si="10"/>
        <v>0.51388888888888884</v>
      </c>
      <c r="K62" s="23">
        <f t="shared" si="11"/>
        <v>0.67638888888888882</v>
      </c>
      <c r="L62" s="23">
        <f t="shared" si="12"/>
        <v>0.74444444444444435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2"/>
      <c r="AS62" s="2"/>
      <c r="AT62" s="2"/>
    </row>
    <row r="63" spans="1:46" ht="7.5" customHeight="1">
      <c r="A63" s="35">
        <f t="shared" si="13"/>
        <v>19</v>
      </c>
      <c r="B63" s="32">
        <f t="shared" si="8"/>
        <v>26.199999999999996</v>
      </c>
      <c r="C63" s="33">
        <v>1.9</v>
      </c>
      <c r="D63" s="21" t="s">
        <v>9</v>
      </c>
      <c r="E63" s="60">
        <v>1.3888888888888889E-3</v>
      </c>
      <c r="F63" s="60" t="s">
        <v>12</v>
      </c>
      <c r="G63" s="18" t="s">
        <v>73</v>
      </c>
      <c r="H63" s="23">
        <f t="shared" si="14"/>
        <v>0.28194444444444439</v>
      </c>
      <c r="I63" s="23">
        <f t="shared" si="9"/>
        <v>0.39305555555555549</v>
      </c>
      <c r="J63" s="23">
        <f t="shared" si="10"/>
        <v>0.51527777777777772</v>
      </c>
      <c r="K63" s="23">
        <f t="shared" si="11"/>
        <v>0.6777777777777777</v>
      </c>
      <c r="L63" s="23">
        <f t="shared" si="12"/>
        <v>0.74583333333333324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2"/>
      <c r="AS63" s="2"/>
      <c r="AT63" s="2"/>
    </row>
    <row r="64" spans="1:46" ht="7.5" customHeight="1">
      <c r="A64" s="35">
        <f t="shared" si="13"/>
        <v>20</v>
      </c>
      <c r="B64" s="32">
        <f t="shared" si="8"/>
        <v>27.699999999999996</v>
      </c>
      <c r="C64" s="33">
        <v>1.5</v>
      </c>
      <c r="D64" s="21" t="s">
        <v>9</v>
      </c>
      <c r="E64" s="60">
        <v>1.3888888888888889E-3</v>
      </c>
      <c r="F64" s="60" t="s">
        <v>12</v>
      </c>
      <c r="G64" s="18" t="s">
        <v>63</v>
      </c>
      <c r="H64" s="23">
        <f t="shared" si="14"/>
        <v>0.28333333333333327</v>
      </c>
      <c r="I64" s="23">
        <f t="shared" si="9"/>
        <v>0.39444444444444438</v>
      </c>
      <c r="J64" s="23">
        <f t="shared" si="10"/>
        <v>0.51666666666666661</v>
      </c>
      <c r="K64" s="23">
        <f t="shared" si="11"/>
        <v>0.67916666666666659</v>
      </c>
      <c r="L64" s="23">
        <f t="shared" si="12"/>
        <v>0.74722222222222212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2"/>
      <c r="AS64" s="2"/>
      <c r="AT64" s="2"/>
    </row>
    <row r="65" spans="1:54" ht="7.5" customHeight="1">
      <c r="A65" s="35">
        <f t="shared" si="13"/>
        <v>21</v>
      </c>
      <c r="B65" s="32">
        <f t="shared" si="8"/>
        <v>28.999999999999996</v>
      </c>
      <c r="C65" s="33">
        <v>1.3</v>
      </c>
      <c r="D65" s="21" t="s">
        <v>9</v>
      </c>
      <c r="E65" s="60">
        <v>1.3888888888888889E-3</v>
      </c>
      <c r="F65" s="60" t="s">
        <v>12</v>
      </c>
      <c r="G65" s="73" t="s">
        <v>64</v>
      </c>
      <c r="H65" s="23">
        <f t="shared" si="14"/>
        <v>0.28472222222222215</v>
      </c>
      <c r="I65" s="23">
        <f t="shared" si="9"/>
        <v>0.39583333333333326</v>
      </c>
      <c r="J65" s="23">
        <f t="shared" si="10"/>
        <v>0.51805555555555549</v>
      </c>
      <c r="K65" s="23">
        <f t="shared" si="11"/>
        <v>0.68055555555555547</v>
      </c>
      <c r="L65" s="23">
        <f t="shared" si="12"/>
        <v>0.74861111111111101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2"/>
      <c r="AS65" s="2"/>
      <c r="AT65" s="2"/>
    </row>
    <row r="66" spans="1:54" ht="7.5" customHeight="1">
      <c r="A66" s="35">
        <f t="shared" si="13"/>
        <v>22</v>
      </c>
      <c r="B66" s="32">
        <f t="shared" si="8"/>
        <v>30.199999999999996</v>
      </c>
      <c r="C66" s="33">
        <v>1.2</v>
      </c>
      <c r="D66" s="21" t="s">
        <v>9</v>
      </c>
      <c r="E66" s="60">
        <v>1.3888888888888889E-3</v>
      </c>
      <c r="F66" s="34" t="s">
        <v>11</v>
      </c>
      <c r="G66" s="74" t="s">
        <v>74</v>
      </c>
      <c r="H66" s="23">
        <f t="shared" si="14"/>
        <v>0.28611111111111104</v>
      </c>
      <c r="I66" s="23">
        <f t="shared" si="9"/>
        <v>0.39722222222222214</v>
      </c>
      <c r="J66" s="23">
        <f t="shared" si="10"/>
        <v>0.51944444444444438</v>
      </c>
      <c r="K66" s="23">
        <f t="shared" si="11"/>
        <v>0.68194444444444435</v>
      </c>
      <c r="L66" s="23">
        <f t="shared" si="12"/>
        <v>0.74999999999999989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2"/>
      <c r="AS66" s="2"/>
      <c r="AT66" s="2"/>
    </row>
    <row r="67" spans="1:54" ht="7.5" customHeight="1">
      <c r="A67" s="35">
        <f t="shared" si="13"/>
        <v>23</v>
      </c>
      <c r="B67" s="32">
        <f t="shared" si="8"/>
        <v>31.799999999999997</v>
      </c>
      <c r="C67" s="33">
        <v>1.6</v>
      </c>
      <c r="D67" s="21" t="s">
        <v>9</v>
      </c>
      <c r="E67" s="60">
        <v>1.3888888888888889E-3</v>
      </c>
      <c r="F67" s="60" t="s">
        <v>11</v>
      </c>
      <c r="G67" s="73" t="s">
        <v>46</v>
      </c>
      <c r="H67" s="23">
        <f t="shared" si="14"/>
        <v>0.28749999999999992</v>
      </c>
      <c r="I67" s="23">
        <f t="shared" si="9"/>
        <v>0.39861111111111103</v>
      </c>
      <c r="J67" s="23">
        <f t="shared" si="10"/>
        <v>0.52083333333333326</v>
      </c>
      <c r="K67" s="23">
        <f t="shared" si="11"/>
        <v>0.68333333333333324</v>
      </c>
      <c r="L67" s="23">
        <f t="shared" si="12"/>
        <v>0.75138888888888877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2"/>
      <c r="AS67" s="2"/>
      <c r="AT67" s="2"/>
    </row>
    <row r="68" spans="1:54" ht="7.5" customHeight="1">
      <c r="A68" s="35">
        <f t="shared" si="13"/>
        <v>24</v>
      </c>
      <c r="B68" s="32">
        <f t="shared" si="8"/>
        <v>33.9</v>
      </c>
      <c r="C68" s="33">
        <v>2.1</v>
      </c>
      <c r="D68" s="21" t="s">
        <v>9</v>
      </c>
      <c r="E68" s="60">
        <v>2.0833333333333333E-3</v>
      </c>
      <c r="F68" s="60" t="s">
        <v>11</v>
      </c>
      <c r="G68" s="75" t="s">
        <v>47</v>
      </c>
      <c r="H68" s="23">
        <f t="shared" si="14"/>
        <v>0.28958333333333325</v>
      </c>
      <c r="I68" s="23">
        <f t="shared" si="9"/>
        <v>0.40069444444444435</v>
      </c>
      <c r="J68" s="23">
        <f t="shared" si="10"/>
        <v>0.52291666666666659</v>
      </c>
      <c r="K68" s="23">
        <f t="shared" si="11"/>
        <v>0.68541666666666656</v>
      </c>
      <c r="L68" s="23">
        <f t="shared" si="12"/>
        <v>0.7534722222222221</v>
      </c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2"/>
      <c r="AS68" s="2"/>
      <c r="AT68" s="2"/>
    </row>
    <row r="69" spans="1:54" ht="7.5" customHeight="1">
      <c r="A69" s="35">
        <f t="shared" si="13"/>
        <v>25</v>
      </c>
      <c r="B69" s="32">
        <f t="shared" si="8"/>
        <v>35.199999999999996</v>
      </c>
      <c r="C69" s="33">
        <v>1.3</v>
      </c>
      <c r="D69" s="21" t="s">
        <v>9</v>
      </c>
      <c r="E69" s="60">
        <v>1.3888888888888889E-3</v>
      </c>
      <c r="F69" s="60" t="s">
        <v>11</v>
      </c>
      <c r="G69" s="75" t="s">
        <v>48</v>
      </c>
      <c r="H69" s="23">
        <f t="shared" si="14"/>
        <v>0.29097222222222213</v>
      </c>
      <c r="I69" s="23">
        <f t="shared" si="9"/>
        <v>0.40208333333333324</v>
      </c>
      <c r="J69" s="23">
        <f t="shared" si="10"/>
        <v>0.52430555555555547</v>
      </c>
      <c r="K69" s="23">
        <f t="shared" si="11"/>
        <v>0.68680555555555545</v>
      </c>
      <c r="L69" s="23">
        <f t="shared" si="12"/>
        <v>0.75486111111111098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2"/>
      <c r="AS69" s="2"/>
      <c r="AT69" s="2"/>
    </row>
    <row r="70" spans="1:54" ht="7.5" customHeight="1">
      <c r="A70" s="35">
        <f t="shared" si="13"/>
        <v>26</v>
      </c>
      <c r="B70" s="33">
        <f t="shared" si="8"/>
        <v>37.999999999999993</v>
      </c>
      <c r="C70" s="33">
        <v>2.8</v>
      </c>
      <c r="D70" s="21" t="s">
        <v>9</v>
      </c>
      <c r="E70" s="60">
        <v>2.7777777777777779E-3</v>
      </c>
      <c r="F70" s="60" t="s">
        <v>11</v>
      </c>
      <c r="G70" s="75" t="s">
        <v>49</v>
      </c>
      <c r="H70" s="23">
        <f t="shared" si="14"/>
        <v>0.2937499999999999</v>
      </c>
      <c r="I70" s="23">
        <f t="shared" si="9"/>
        <v>0.40486111111111101</v>
      </c>
      <c r="J70" s="23">
        <f t="shared" si="10"/>
        <v>0.52708333333333324</v>
      </c>
      <c r="K70" s="23">
        <f t="shared" si="11"/>
        <v>0.68958333333333321</v>
      </c>
      <c r="L70" s="23">
        <f t="shared" si="12"/>
        <v>0.75763888888888875</v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2"/>
      <c r="AS70" s="2"/>
      <c r="AT70" s="2"/>
    </row>
    <row r="71" spans="1:54" ht="7.5" customHeight="1">
      <c r="A71" s="35">
        <f t="shared" si="13"/>
        <v>27</v>
      </c>
      <c r="B71" s="33">
        <f t="shared" si="8"/>
        <v>39.099999999999994</v>
      </c>
      <c r="C71" s="33">
        <v>1.1000000000000001</v>
      </c>
      <c r="D71" s="21" t="s">
        <v>9</v>
      </c>
      <c r="E71" s="60">
        <v>1.3888888888888889E-3</v>
      </c>
      <c r="F71" s="60" t="s">
        <v>12</v>
      </c>
      <c r="G71" s="75" t="s">
        <v>75</v>
      </c>
      <c r="H71" s="23">
        <f t="shared" si="14"/>
        <v>0.29513888888888878</v>
      </c>
      <c r="I71" s="23">
        <f t="shared" si="9"/>
        <v>0.40624999999999989</v>
      </c>
      <c r="J71" s="23">
        <f t="shared" si="10"/>
        <v>0.52847222222222212</v>
      </c>
      <c r="K71" s="23">
        <f t="shared" si="11"/>
        <v>0.6909722222222221</v>
      </c>
      <c r="L71" s="23">
        <f t="shared" si="12"/>
        <v>0.75902777777777763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2"/>
      <c r="AS71" s="2"/>
      <c r="AT71" s="2"/>
    </row>
    <row r="72" spans="1:54" ht="7.5" customHeight="1">
      <c r="A72" s="35">
        <f t="shared" si="13"/>
        <v>28</v>
      </c>
      <c r="B72" s="33">
        <f t="shared" si="8"/>
        <v>40.199999999999996</v>
      </c>
      <c r="C72" s="33">
        <v>1.1000000000000001</v>
      </c>
      <c r="D72" s="21" t="s">
        <v>9</v>
      </c>
      <c r="E72" s="60">
        <v>1.3888888888888889E-3</v>
      </c>
      <c r="F72" s="60" t="s">
        <v>12</v>
      </c>
      <c r="G72" s="73" t="s">
        <v>60</v>
      </c>
      <c r="H72" s="23">
        <f t="shared" si="14"/>
        <v>0.29652777777777767</v>
      </c>
      <c r="I72" s="23">
        <f t="shared" si="9"/>
        <v>0.40763888888888877</v>
      </c>
      <c r="J72" s="23">
        <f t="shared" si="10"/>
        <v>0.52986111111111101</v>
      </c>
      <c r="K72" s="23">
        <f t="shared" si="11"/>
        <v>0.69236111111111098</v>
      </c>
      <c r="L72" s="23">
        <f t="shared" si="12"/>
        <v>0.76041666666666652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2"/>
      <c r="AS72" s="2"/>
      <c r="AT72" s="2"/>
    </row>
    <row r="73" spans="1:54" ht="7.5" customHeight="1">
      <c r="A73" s="35">
        <f t="shared" si="13"/>
        <v>29</v>
      </c>
      <c r="B73" s="33">
        <f t="shared" si="8"/>
        <v>41.3</v>
      </c>
      <c r="C73" s="33">
        <v>1.1000000000000001</v>
      </c>
      <c r="D73" s="21" t="s">
        <v>9</v>
      </c>
      <c r="E73" s="60">
        <v>1.3888888888888889E-3</v>
      </c>
      <c r="F73" s="60" t="s">
        <v>12</v>
      </c>
      <c r="G73" s="75" t="s">
        <v>59</v>
      </c>
      <c r="H73" s="23">
        <f t="shared" si="14"/>
        <v>0.29791666666666655</v>
      </c>
      <c r="I73" s="23">
        <f t="shared" si="9"/>
        <v>0.40902777777777766</v>
      </c>
      <c r="J73" s="23">
        <f t="shared" si="10"/>
        <v>0.53124999999999989</v>
      </c>
      <c r="K73" s="23">
        <f t="shared" si="11"/>
        <v>0.69374999999999987</v>
      </c>
      <c r="L73" s="23">
        <f t="shared" si="12"/>
        <v>0.7618055555555554</v>
      </c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2"/>
      <c r="AS73" s="2"/>
      <c r="AT73" s="2"/>
    </row>
    <row r="74" spans="1:54" ht="7.5" customHeight="1">
      <c r="A74" s="35">
        <f t="shared" si="13"/>
        <v>30</v>
      </c>
      <c r="B74" s="33">
        <f t="shared" si="8"/>
        <v>42.8</v>
      </c>
      <c r="C74" s="33">
        <v>1.5</v>
      </c>
      <c r="D74" s="21" t="s">
        <v>9</v>
      </c>
      <c r="E74" s="60">
        <v>1.3888888888888889E-3</v>
      </c>
      <c r="F74" s="60" t="s">
        <v>12</v>
      </c>
      <c r="G74" s="75" t="s">
        <v>56</v>
      </c>
      <c r="H74" s="23">
        <f t="shared" si="14"/>
        <v>0.29930555555555544</v>
      </c>
      <c r="I74" s="23">
        <f t="shared" si="9"/>
        <v>0.41041666666666654</v>
      </c>
      <c r="J74" s="23">
        <f t="shared" si="10"/>
        <v>0.53263888888888877</v>
      </c>
      <c r="K74" s="23">
        <f t="shared" si="11"/>
        <v>0.69513888888888875</v>
      </c>
      <c r="L74" s="23">
        <f t="shared" si="12"/>
        <v>0.76319444444444429</v>
      </c>
      <c r="M74" s="2"/>
      <c r="N74" s="2"/>
      <c r="O74" s="2"/>
      <c r="P74" s="2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54" ht="7.5" customHeight="1">
      <c r="A75" s="35">
        <f t="shared" si="13"/>
        <v>31</v>
      </c>
      <c r="B75" s="33">
        <f t="shared" si="8"/>
        <v>43.3</v>
      </c>
      <c r="C75" s="33">
        <v>0.5</v>
      </c>
      <c r="D75" s="21" t="s">
        <v>9</v>
      </c>
      <c r="E75" s="60">
        <v>6.9444444444444447E-4</v>
      </c>
      <c r="F75" s="60" t="s">
        <v>12</v>
      </c>
      <c r="G75" s="73" t="s">
        <v>58</v>
      </c>
      <c r="H75" s="23">
        <f t="shared" si="14"/>
        <v>0.29999999999999988</v>
      </c>
      <c r="I75" s="23">
        <f t="shared" si="9"/>
        <v>0.41111111111111098</v>
      </c>
      <c r="J75" s="23">
        <f t="shared" si="10"/>
        <v>0.53333333333333321</v>
      </c>
      <c r="K75" s="23">
        <f t="shared" si="11"/>
        <v>0.69583333333333319</v>
      </c>
      <c r="L75" s="23">
        <f t="shared" si="12"/>
        <v>0.76388888888888873</v>
      </c>
      <c r="M75" s="2"/>
      <c r="N75" s="2"/>
      <c r="O75" s="2"/>
      <c r="P75" s="2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54" ht="7.5" customHeight="1">
      <c r="A76" s="35">
        <f t="shared" si="13"/>
        <v>32</v>
      </c>
      <c r="B76" s="33">
        <f t="shared" si="8"/>
        <v>44.8</v>
      </c>
      <c r="C76" s="33">
        <v>1.5</v>
      </c>
      <c r="D76" s="21" t="s">
        <v>9</v>
      </c>
      <c r="E76" s="60">
        <v>1.3888888888888889E-3</v>
      </c>
      <c r="F76" s="60" t="s">
        <v>12</v>
      </c>
      <c r="G76" s="75" t="s">
        <v>55</v>
      </c>
      <c r="H76" s="23">
        <f t="shared" si="14"/>
        <v>0.30138888888888876</v>
      </c>
      <c r="I76" s="23">
        <f t="shared" si="9"/>
        <v>0.41249999999999987</v>
      </c>
      <c r="J76" s="23">
        <f t="shared" si="10"/>
        <v>0.5347222222222221</v>
      </c>
      <c r="K76" s="23">
        <f t="shared" si="11"/>
        <v>0.69722222222222208</v>
      </c>
      <c r="L76" s="23">
        <f t="shared" si="12"/>
        <v>0.76527777777777761</v>
      </c>
      <c r="M76" s="2"/>
      <c r="N76" s="2"/>
      <c r="O76" s="2"/>
      <c r="P76" s="2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54" ht="7.5" customHeight="1">
      <c r="A77" s="35">
        <f t="shared" si="13"/>
        <v>33</v>
      </c>
      <c r="B77" s="33">
        <f t="shared" si="8"/>
        <v>46.199999999999996</v>
      </c>
      <c r="C77" s="33">
        <v>1.4</v>
      </c>
      <c r="D77" s="21" t="s">
        <v>9</v>
      </c>
      <c r="E77" s="60">
        <v>1.3888888888888889E-3</v>
      </c>
      <c r="F77" s="60" t="s">
        <v>12</v>
      </c>
      <c r="G77" s="75" t="s">
        <v>76</v>
      </c>
      <c r="H77" s="23">
        <f t="shared" si="14"/>
        <v>0.30277777777777765</v>
      </c>
      <c r="I77" s="23">
        <f t="shared" si="9"/>
        <v>0.41388888888888875</v>
      </c>
      <c r="J77" s="23">
        <f t="shared" si="10"/>
        <v>0.53611111111111098</v>
      </c>
      <c r="K77" s="23">
        <f t="shared" si="11"/>
        <v>0.69861111111111096</v>
      </c>
      <c r="L77" s="23">
        <f t="shared" si="12"/>
        <v>0.7666666666666665</v>
      </c>
      <c r="M77" s="62"/>
      <c r="N77" s="62"/>
      <c r="O77" s="4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7.5" customHeight="1">
      <c r="A78" s="35">
        <f t="shared" si="13"/>
        <v>34</v>
      </c>
      <c r="B78" s="33">
        <f t="shared" si="8"/>
        <v>46.8</v>
      </c>
      <c r="C78" s="33">
        <v>0.6</v>
      </c>
      <c r="D78" s="21" t="s">
        <v>9</v>
      </c>
      <c r="E78" s="60">
        <v>6.9444444444444447E-4</v>
      </c>
      <c r="F78" s="60" t="s">
        <v>12</v>
      </c>
      <c r="G78" s="75" t="s">
        <v>54</v>
      </c>
      <c r="H78" s="23">
        <f t="shared" si="14"/>
        <v>0.30347222222222209</v>
      </c>
      <c r="I78" s="23">
        <f t="shared" si="9"/>
        <v>0.41458333333333319</v>
      </c>
      <c r="J78" s="23">
        <f t="shared" si="10"/>
        <v>0.53680555555555542</v>
      </c>
      <c r="K78" s="23">
        <f t="shared" si="11"/>
        <v>0.6993055555555554</v>
      </c>
      <c r="L78" s="23">
        <f t="shared" si="12"/>
        <v>0.76736111111111094</v>
      </c>
      <c r="M78" s="62"/>
      <c r="N78" s="62"/>
      <c r="O78" s="4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7.5" customHeight="1">
      <c r="A79" s="35">
        <f t="shared" si="13"/>
        <v>35</v>
      </c>
      <c r="B79" s="33">
        <f t="shared" si="8"/>
        <v>48</v>
      </c>
      <c r="C79" s="33">
        <v>1.2</v>
      </c>
      <c r="D79" s="21" t="s">
        <v>9</v>
      </c>
      <c r="E79" s="60">
        <v>1.3888888888888889E-3</v>
      </c>
      <c r="F79" s="60" t="s">
        <v>12</v>
      </c>
      <c r="G79" s="75" t="s">
        <v>77</v>
      </c>
      <c r="H79" s="23">
        <f t="shared" si="14"/>
        <v>0.30486111111111097</v>
      </c>
      <c r="I79" s="23">
        <f t="shared" si="9"/>
        <v>0.41597222222222208</v>
      </c>
      <c r="J79" s="23">
        <f t="shared" si="10"/>
        <v>0.53819444444444431</v>
      </c>
      <c r="K79" s="23">
        <f t="shared" si="11"/>
        <v>0.70069444444444429</v>
      </c>
      <c r="L79" s="23">
        <f t="shared" si="12"/>
        <v>0.76874999999999982</v>
      </c>
      <c r="M79" s="62"/>
      <c r="N79" s="62"/>
      <c r="O79" s="4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7.5" customHeight="1">
      <c r="A80" s="35">
        <f t="shared" si="13"/>
        <v>36</v>
      </c>
      <c r="B80" s="33">
        <f t="shared" si="8"/>
        <v>49.8</v>
      </c>
      <c r="C80" s="33">
        <v>1.8</v>
      </c>
      <c r="D80" s="21" t="s">
        <v>9</v>
      </c>
      <c r="E80" s="60">
        <v>2.0833333333333333E-3</v>
      </c>
      <c r="F80" s="60" t="s">
        <v>12</v>
      </c>
      <c r="G80" s="75" t="s">
        <v>53</v>
      </c>
      <c r="H80" s="23">
        <f t="shared" si="14"/>
        <v>0.3069444444444443</v>
      </c>
      <c r="I80" s="23">
        <f t="shared" si="9"/>
        <v>0.4180555555555554</v>
      </c>
      <c r="J80" s="23">
        <f t="shared" si="10"/>
        <v>0.54027777777777763</v>
      </c>
      <c r="K80" s="23">
        <f t="shared" si="11"/>
        <v>0.70277777777777761</v>
      </c>
      <c r="L80" s="23">
        <f t="shared" si="12"/>
        <v>0.77083333333333315</v>
      </c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5" ht="7.5" customHeight="1">
      <c r="A81" s="35">
        <f t="shared" si="13"/>
        <v>37</v>
      </c>
      <c r="B81" s="33">
        <f t="shared" si="8"/>
        <v>50.4</v>
      </c>
      <c r="C81" s="33">
        <v>0.6</v>
      </c>
      <c r="D81" s="21" t="s">
        <v>9</v>
      </c>
      <c r="E81" s="60">
        <v>6.9444444444444447E-4</v>
      </c>
      <c r="F81" s="60" t="s">
        <v>12</v>
      </c>
      <c r="G81" s="73" t="s">
        <v>52</v>
      </c>
      <c r="H81" s="23">
        <f t="shared" si="14"/>
        <v>0.30763888888888874</v>
      </c>
      <c r="I81" s="23">
        <f t="shared" si="9"/>
        <v>0.41874999999999984</v>
      </c>
      <c r="J81" s="23">
        <f t="shared" si="10"/>
        <v>0.54097222222222208</v>
      </c>
      <c r="K81" s="23">
        <f t="shared" si="11"/>
        <v>0.70347222222222205</v>
      </c>
      <c r="L81" s="23">
        <f t="shared" si="12"/>
        <v>0.77152777777777759</v>
      </c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5" ht="7.5" customHeight="1">
      <c r="A82" s="35">
        <f t="shared" si="13"/>
        <v>38</v>
      </c>
      <c r="B82" s="33">
        <f t="shared" si="8"/>
        <v>51</v>
      </c>
      <c r="C82" s="33">
        <v>0.6</v>
      </c>
      <c r="D82" s="21" t="s">
        <v>9</v>
      </c>
      <c r="E82" s="60">
        <v>6.9444444444444447E-4</v>
      </c>
      <c r="F82" s="60" t="s">
        <v>10</v>
      </c>
      <c r="G82" s="44" t="s">
        <v>24</v>
      </c>
      <c r="H82" s="23">
        <f t="shared" si="14"/>
        <v>0.30833333333333318</v>
      </c>
      <c r="I82" s="23">
        <f t="shared" si="9"/>
        <v>0.41944444444444429</v>
      </c>
      <c r="J82" s="23">
        <f t="shared" si="10"/>
        <v>0.54166666666666652</v>
      </c>
      <c r="K82" s="23">
        <f t="shared" si="11"/>
        <v>0.7041666666666665</v>
      </c>
      <c r="L82" s="23">
        <f t="shared" si="12"/>
        <v>0.77222222222222203</v>
      </c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5" ht="7.5" customHeight="1">
      <c r="A83" s="35">
        <f t="shared" si="13"/>
        <v>39</v>
      </c>
      <c r="B83" s="33">
        <f t="shared" si="8"/>
        <v>51.8</v>
      </c>
      <c r="C83" s="33">
        <v>0.8</v>
      </c>
      <c r="D83" s="21" t="s">
        <v>9</v>
      </c>
      <c r="E83" s="60">
        <v>6.9444444444444447E-4</v>
      </c>
      <c r="F83" s="60" t="s">
        <v>10</v>
      </c>
      <c r="G83" s="44" t="s">
        <v>23</v>
      </c>
      <c r="H83" s="23">
        <f t="shared" si="14"/>
        <v>0.30902777777777762</v>
      </c>
      <c r="I83" s="23">
        <f t="shared" si="9"/>
        <v>0.42013888888888873</v>
      </c>
      <c r="J83" s="23">
        <f t="shared" si="10"/>
        <v>0.54236111111111096</v>
      </c>
      <c r="K83" s="23">
        <f t="shared" si="11"/>
        <v>0.70486111111111094</v>
      </c>
      <c r="L83" s="23">
        <f t="shared" si="12"/>
        <v>0.77291666666666647</v>
      </c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5" ht="7.5" customHeight="1">
      <c r="A84" s="35">
        <f t="shared" si="13"/>
        <v>40</v>
      </c>
      <c r="B84" s="33">
        <f t="shared" si="8"/>
        <v>53.4</v>
      </c>
      <c r="C84" s="33">
        <v>1.6</v>
      </c>
      <c r="D84" s="21" t="s">
        <v>9</v>
      </c>
      <c r="E84" s="60">
        <v>2.0833333333333333E-3</v>
      </c>
      <c r="F84" s="60" t="s">
        <v>11</v>
      </c>
      <c r="G84" s="18" t="s">
        <v>50</v>
      </c>
      <c r="H84" s="23">
        <f t="shared" si="14"/>
        <v>0.31111111111111095</v>
      </c>
      <c r="I84" s="23">
        <f t="shared" si="9"/>
        <v>0.42222222222222205</v>
      </c>
      <c r="J84" s="23">
        <f t="shared" si="10"/>
        <v>0.54444444444444429</v>
      </c>
      <c r="K84" s="23">
        <f t="shared" si="11"/>
        <v>0.70694444444444426</v>
      </c>
      <c r="L84" s="23">
        <f t="shared" si="12"/>
        <v>0.7749999999999998</v>
      </c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5" ht="7.5" customHeight="1">
      <c r="A85" s="35">
        <f t="shared" si="13"/>
        <v>41</v>
      </c>
      <c r="B85" s="45">
        <f t="shared" si="8"/>
        <v>54.6</v>
      </c>
      <c r="C85" s="45">
        <v>1.2</v>
      </c>
      <c r="D85" s="26" t="s">
        <v>9</v>
      </c>
      <c r="E85" s="63">
        <v>1.3888888888888889E-3</v>
      </c>
      <c r="F85" s="63" t="s">
        <v>21</v>
      </c>
      <c r="G85" s="64" t="s">
        <v>39</v>
      </c>
      <c r="H85" s="23">
        <f t="shared" si="14"/>
        <v>0.31249999999999983</v>
      </c>
      <c r="I85" s="23">
        <f t="shared" si="9"/>
        <v>0.42361111111111094</v>
      </c>
      <c r="J85" s="23">
        <f t="shared" si="10"/>
        <v>0.54583333333333317</v>
      </c>
      <c r="K85" s="23">
        <f t="shared" si="11"/>
        <v>0.70833333333333315</v>
      </c>
      <c r="L85" s="23">
        <f t="shared" si="12"/>
        <v>0.77638888888888868</v>
      </c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5" ht="6.95" customHeight="1">
      <c r="L86" s="65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 ht="7.5" customHeight="1">
      <c r="A87" s="46" t="s">
        <v>13</v>
      </c>
      <c r="G87" s="72" t="s">
        <v>40</v>
      </c>
      <c r="H87" s="72"/>
      <c r="I87" s="72"/>
      <c r="J87" s="72"/>
      <c r="K87" s="47"/>
      <c r="L87" s="47"/>
      <c r="M87" s="47"/>
      <c r="N87" s="47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 ht="5.25" customHeight="1">
      <c r="A88" s="48"/>
      <c r="G88" s="49"/>
      <c r="H88" s="49"/>
      <c r="I88" s="49"/>
      <c r="J88" s="50"/>
      <c r="K88" s="50"/>
      <c r="L88" s="50"/>
      <c r="M88" s="41"/>
      <c r="N88" s="4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 ht="9" customHeight="1">
      <c r="A89" s="51" t="s">
        <v>14</v>
      </c>
      <c r="H89" s="52"/>
      <c r="I89" s="52"/>
      <c r="J89" s="52"/>
      <c r="K89" s="52"/>
      <c r="L89" s="52"/>
      <c r="M89" s="41"/>
      <c r="N89" s="4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 ht="9" customHeight="1">
      <c r="A90" s="53" t="s">
        <v>15</v>
      </c>
      <c r="G90" s="71" t="s">
        <v>16</v>
      </c>
      <c r="H90" s="71"/>
      <c r="I90" s="71"/>
      <c r="J90" s="71"/>
      <c r="K90" s="47"/>
      <c r="L90" s="47"/>
      <c r="M90" s="41"/>
      <c r="N90" s="4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 ht="9" customHeight="1">
      <c r="A91" s="54" t="s">
        <v>17</v>
      </c>
      <c r="G91" s="70" t="s">
        <v>18</v>
      </c>
      <c r="H91" s="70"/>
      <c r="I91" s="70"/>
      <c r="J91" s="70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 ht="9" customHeight="1">
      <c r="A92" s="54" t="s">
        <v>19</v>
      </c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 ht="9" customHeight="1">
      <c r="A93" s="54" t="s">
        <v>20</v>
      </c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 ht="6.95" customHeight="1"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 ht="6.95" customHeigh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 ht="6.75" customHeigh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5:55" ht="6.75" customHeigh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5:55" ht="6.75" customHeight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5:55" ht="6.75" customHeight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5:55" ht="6.75" customHeight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5:55" ht="15" customHeight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5:55" ht="15" customHeight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5:55" ht="15" customHeight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5:55" ht="15" customHeight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5:55" ht="15" customHeight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5:55" ht="15" customHeight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</sheetData>
  <mergeCells count="5">
    <mergeCell ref="A1:L1"/>
    <mergeCell ref="A2:G3"/>
    <mergeCell ref="G91:J91"/>
    <mergeCell ref="G90:J90"/>
    <mergeCell ref="G87:J87"/>
  </mergeCells>
  <printOptions horizontalCentered="1"/>
  <pageMargins left="0.19685039370078741" right="0.19685039370078741" top="0.19685039370078741" bottom="0.19685039370078741" header="0" footer="0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rozkład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</dc:creator>
  <cp:lastModifiedBy>Piotr Pałys</cp:lastModifiedBy>
  <cp:lastPrinted>2020-12-03T10:48:28Z</cp:lastPrinted>
  <dcterms:created xsi:type="dcterms:W3CDTF">2019-11-12T14:17:20Z</dcterms:created>
  <dcterms:modified xsi:type="dcterms:W3CDTF">2022-09-08T12:51:09Z</dcterms:modified>
</cp:coreProperties>
</file>