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Sprawozdawczosc i monitoring\!Sprawozdawczość\!PROW 2014-2020\3 śródroczne\"/>
    </mc:Choice>
  </mc:AlternateContent>
  <xr:revisionPtr revIDLastSave="0" documentId="13_ncr:1_{DF8738D7-EA88-4FA7-AAC9-1F1C75C372AB}" xr6:coauthVersionLast="47" xr6:coauthVersionMax="47" xr10:uidLastSave="{00000000-0000-0000-0000-000000000000}"/>
  <bookViews>
    <workbookView xWindow="-108" yWindow="-108" windowWidth="30936" windowHeight="16776" tabRatio="865" firstSheet="49" activeTab="50" xr2:uid="{00000000-000D-0000-FFFF-FFFF00000000}"/>
  </bookViews>
  <sheets>
    <sheet name="arkusz tytułowy" sheetId="57" r:id="rId1"/>
    <sheet name="U.4.3.SG-4" sheetId="143" r:id="rId2"/>
    <sheet name="Z.4.3.SG-1" sheetId="144" r:id="rId3"/>
    <sheet name="Z.4.3.SG-2" sheetId="145" r:id="rId4"/>
    <sheet name="Z.4.3.SG-3" sheetId="146" r:id="rId5"/>
    <sheet name="Z.4.3.SG-4" sheetId="147" r:id="rId6"/>
    <sheet name="U.4.3.ZZW-1" sheetId="160" r:id="rId7"/>
    <sheet name="Z.4.3.ZZW-1 " sheetId="161" r:id="rId8"/>
    <sheet name="Z.4.3.ZZW-2" sheetId="162" r:id="rId9"/>
    <sheet name="U.7.2.DROGI-1" sheetId="71" r:id="rId10"/>
    <sheet name="U.7.2.DROGI-3" sheetId="72" r:id="rId11"/>
    <sheet name="Z.7.2.DROGI-1 " sheetId="73" r:id="rId12"/>
    <sheet name="Z.7.2.DROGI-2" sheetId="74" r:id="rId13"/>
    <sheet name="Z.7.2.DROGI-3" sheetId="75" r:id="rId14"/>
    <sheet name="U.7.2.GWŚ-1" sheetId="76" r:id="rId15"/>
    <sheet name="U.7.2.GWŚ-3" sheetId="156" r:id="rId16"/>
    <sheet name="Z.7.2.GWŚ-1" sheetId="78" r:id="rId17"/>
    <sheet name="Z.7.2.GWŚ-2" sheetId="139" r:id="rId18"/>
    <sheet name="Z.7.2.GWŚ-3" sheetId="157" r:id="rId19"/>
    <sheet name="U.7.4.TARG-1" sheetId="81" r:id="rId20"/>
    <sheet name="U.7.4.TARG-4" sheetId="82" r:id="rId21"/>
    <sheet name="Z.7.4.TARG-1" sheetId="83" r:id="rId22"/>
    <sheet name="Z.7.4.TARG-2 " sheetId="84" r:id="rId23"/>
    <sheet name="Z.7.4.TARG-3" sheetId="85" r:id="rId24"/>
    <sheet name="Z.7.4.TARG-4" sheetId="86" r:id="rId25"/>
    <sheet name="U.7.4.KULT-1" sheetId="125" r:id="rId26"/>
    <sheet name="U.7.4.KULT-2" sheetId="126" r:id="rId27"/>
    <sheet name="Z.7.4.KULT-1" sheetId="127" r:id="rId28"/>
    <sheet name="Z.7.4.KULT-2" sheetId="128" r:id="rId29"/>
    <sheet name="R.7.4.KULT-1" sheetId="129" r:id="rId30"/>
    <sheet name="U.7.6-1" sheetId="130" r:id="rId31"/>
    <sheet name="U.7.6-2" sheetId="131" r:id="rId32"/>
    <sheet name="Z.7.6-1" sheetId="132" r:id="rId33"/>
    <sheet name="Z.7.6-2" sheetId="133" r:id="rId34"/>
    <sheet name="R.7.6-1" sheetId="134" r:id="rId35"/>
    <sheet name="Z.7" sheetId="87" r:id="rId36"/>
    <sheet name="19.0-1" sheetId="88" r:id="rId37"/>
    <sheet name="19.0-2" sheetId="121" r:id="rId38"/>
    <sheet name="U.19.1-1" sheetId="151" r:id="rId39"/>
    <sheet name="U.19.1-2" sheetId="152" r:id="rId40"/>
    <sheet name="Z.19.1-1 " sheetId="153" r:id="rId41"/>
    <sheet name="Z.19.1-2 " sheetId="154" r:id="rId42"/>
    <sheet name="Z.19.1-3" sheetId="155" r:id="rId43"/>
    <sheet name="U.19.2-1" sheetId="95" r:id="rId44"/>
    <sheet name="U.19.2-2" sheetId="96" r:id="rId45"/>
    <sheet name="U.19.2-3" sheetId="97" r:id="rId46"/>
    <sheet name="U.19.2-4" sheetId="98" r:id="rId47"/>
    <sheet name="U.19.2-5" sheetId="99" r:id="rId48"/>
    <sheet name="U.19.2-6" sheetId="100" r:id="rId49"/>
    <sheet name="Z.19.2-1" sheetId="101" r:id="rId50"/>
    <sheet name="Z.19.2-2" sheetId="102" r:id="rId51"/>
    <sheet name="Z.19.2-3" sheetId="103" r:id="rId52"/>
    <sheet name="Z.19.2-4" sheetId="135" r:id="rId53"/>
    <sheet name="Z.19.2-5" sheetId="105" r:id="rId54"/>
    <sheet name="Z.19.2-6" sheetId="106" r:id="rId55"/>
    <sheet name="R.19.2-1" sheetId="107" r:id="rId56"/>
    <sheet name="U.19.3-1 SW" sheetId="158" r:id="rId57"/>
    <sheet name="U.19.3-2" sheetId="109" r:id="rId58"/>
    <sheet name="U.19.3-4 SW" sheetId="110" r:id="rId59"/>
    <sheet name="Z.19.3-1 SW" sheetId="159" r:id="rId60"/>
    <sheet name="Z.19.3-2" sheetId="112" r:id="rId61"/>
    <sheet name="Z.19.3-3 SW" sheetId="113" r:id="rId62"/>
    <sheet name="Z.19.3-4 SW" sheetId="138" r:id="rId63"/>
    <sheet name="Z.19.3-5" sheetId="140" r:id="rId64"/>
    <sheet name="R.19.3-1" sheetId="124" r:id="rId65"/>
    <sheet name="U.19.4-2" sheetId="117" r:id="rId66"/>
    <sheet name="Z.19.4-1" sheetId="118" r:id="rId67"/>
    <sheet name="Z.19.4-2" sheetId="119" r:id="rId68"/>
    <sheet name="Z.19.4-3" sheetId="137" r:id="rId69"/>
  </sheets>
  <externalReferences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_xlnm._FilterDatabase" localSheetId="35" hidden="1">Z.7!$B$3:$B$4</definedName>
    <definedName name="_xlnm._FilterDatabase" localSheetId="12" hidden="1">'Z.7.2.DROGI-2'!$A$3:$G$20</definedName>
    <definedName name="_xlnm._FilterDatabase" localSheetId="17" hidden="1">'Z.7.2.GWŚ-2'!$A$3:$K$21</definedName>
    <definedName name="a">[1]Reference!$M$2:$M$5</definedName>
    <definedName name="aaa">[2]Słownik!$A$126:$B$245</definedName>
    <definedName name="AXIS">[3]Reference!$M$2:$M$5</definedName>
    <definedName name="B3_LOOKUPEXP">#REF!</definedName>
    <definedName name="COUNTRY">[3]Reference!$E$2:$E$28</definedName>
    <definedName name="ghj">[1]Reference!$G$2:$G$3</definedName>
    <definedName name="l">[1]Reference!$I$2:$I$8</definedName>
    <definedName name="_xlnm.Print_Area" localSheetId="0">'arkusz tytułowy'!$A$1:$M$13</definedName>
    <definedName name="_xlnm.Print_Area" localSheetId="63">'Z.19.3-5'!$A$1:$D$33</definedName>
    <definedName name="p">[1]Reference!$K$2:$K$4</definedName>
    <definedName name="REFDATA_IND" localSheetId="64">[4]Słownik!$A$126:$B$245</definedName>
    <definedName name="REFDATA_IND" localSheetId="52">[5]Słownik!$A$126:$B$245</definedName>
    <definedName name="REFDATA_IND" localSheetId="62">[6]Słownik!$A$126:$B$245</definedName>
    <definedName name="REFDATA_IND" localSheetId="63">[7]Słownik!$A$126:$B$245</definedName>
    <definedName name="REFDATA_IND" localSheetId="68">[5]Słownik!$A$126:$B$245</definedName>
    <definedName name="REFDATA_IND" localSheetId="17">[8]Słownik!$A$126:$B$245</definedName>
    <definedName name="REFDATA_IND">[9]Słownik!$A$126:$B$245</definedName>
    <definedName name="REFDATA_SUBM" localSheetId="64">[4]Słownik!$A$57:$B$123</definedName>
    <definedName name="REFDATA_SUBM" localSheetId="52">[5]Słownik!$A$57:$B$123</definedName>
    <definedName name="REFDATA_SUBM" localSheetId="62">[6]Słownik!$A$57:$B$123</definedName>
    <definedName name="REFDATA_SUBM" localSheetId="63">[7]Słownik!$A$57:$B$123</definedName>
    <definedName name="REFDATA_SUBM" localSheetId="68">[5]Słownik!$A$57:$B$123</definedName>
    <definedName name="REFDATA_SUBM" localSheetId="17">[8]Słownik!$A$57:$B$123</definedName>
    <definedName name="REFDATA_SUBM">[9]Słownik!$A$57:$B$123</definedName>
    <definedName name="STATUS">[3]Reference!$K$2:$K$4</definedName>
    <definedName name="y">[1]Reference!$I$2:$I$8</definedName>
    <definedName name="ye">[1]Reference!$G$2:$G$3</definedName>
    <definedName name="YEAR">[3]Reference!$I$2:$I$8</definedName>
    <definedName name="YESNO">[3]Reference!$G$2:$G$3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05" l="1"/>
  <c r="I29" i="105"/>
  <c r="I30" i="105"/>
  <c r="I31" i="105"/>
  <c r="I20" i="99"/>
  <c r="I21" i="99"/>
  <c r="I22" i="99"/>
  <c r="I23" i="99"/>
  <c r="I24" i="99"/>
  <c r="I19" i="105"/>
  <c r="I20" i="105"/>
  <c r="I21" i="105"/>
  <c r="I22" i="105"/>
  <c r="I23" i="105"/>
  <c r="I24" i="105"/>
  <c r="I25" i="105"/>
  <c r="I26" i="105"/>
  <c r="I27" i="105"/>
  <c r="I28" i="105"/>
  <c r="I18" i="99"/>
  <c r="I19" i="99"/>
  <c r="I25" i="99"/>
  <c r="I26" i="99"/>
  <c r="I27" i="99"/>
  <c r="I28" i="99"/>
  <c r="I29" i="99"/>
  <c r="I30" i="99"/>
  <c r="I31" i="99"/>
  <c r="D5" i="161" l="1"/>
  <c r="D4" i="161"/>
  <c r="O9" i="88" l="1"/>
  <c r="N9" i="88"/>
  <c r="M9" i="88"/>
  <c r="O9" i="121"/>
  <c r="N9" i="121"/>
  <c r="F6" i="159" l="1"/>
  <c r="E6" i="159"/>
  <c r="C6" i="159"/>
  <c r="D5" i="159"/>
  <c r="D6" i="158"/>
  <c r="C6" i="158"/>
  <c r="D5" i="158"/>
  <c r="C19" i="102" l="1"/>
  <c r="C19" i="101"/>
  <c r="C19" i="96"/>
  <c r="C19" i="95"/>
  <c r="H16" i="157" l="1"/>
  <c r="G16" i="157"/>
  <c r="F16" i="157"/>
  <c r="E16" i="157"/>
  <c r="J14" i="157"/>
  <c r="I14" i="157"/>
  <c r="J13" i="157"/>
  <c r="I13" i="157"/>
  <c r="J12" i="157"/>
  <c r="I12" i="157"/>
  <c r="J11" i="157"/>
  <c r="I11" i="157"/>
  <c r="J10" i="157"/>
  <c r="I10" i="157"/>
  <c r="J9" i="157"/>
  <c r="I9" i="157"/>
  <c r="J8" i="157"/>
  <c r="I8" i="157"/>
  <c r="J7" i="157"/>
  <c r="I7" i="157"/>
  <c r="J6" i="157"/>
  <c r="I6" i="157"/>
  <c r="I16" i="157" l="1"/>
  <c r="J16" i="157"/>
  <c r="D5" i="155"/>
  <c r="D9" i="154"/>
  <c r="C9" i="154"/>
  <c r="G9" i="153"/>
  <c r="F9" i="153"/>
  <c r="E9" i="153"/>
  <c r="D9" i="153"/>
  <c r="C9" i="153"/>
  <c r="D9" i="152"/>
  <c r="C9" i="152"/>
  <c r="G9" i="151"/>
  <c r="F9" i="151"/>
  <c r="E9" i="151"/>
  <c r="D9" i="151"/>
  <c r="C9" i="151"/>
  <c r="C21" i="147" l="1"/>
  <c r="G20" i="146"/>
  <c r="F20" i="146"/>
  <c r="C20" i="146"/>
  <c r="B20" i="146"/>
  <c r="F6" i="144"/>
  <c r="F5" i="144"/>
  <c r="D4" i="106" l="1"/>
  <c r="D26" i="106"/>
  <c r="D43" i="106"/>
  <c r="D25" i="140"/>
  <c r="D7" i="140" l="1"/>
  <c r="D8" i="140"/>
  <c r="D16" i="140"/>
  <c r="D17" i="140"/>
  <c r="D6" i="140" l="1"/>
  <c r="D15" i="140"/>
  <c r="K21" i="139"/>
  <c r="J21" i="139"/>
  <c r="I21" i="139"/>
  <c r="H21" i="139"/>
  <c r="G21" i="139"/>
  <c r="F21" i="139"/>
  <c r="E21" i="139"/>
  <c r="D21" i="139"/>
  <c r="C21" i="139"/>
  <c r="B21" i="139"/>
  <c r="C9" i="107" l="1"/>
  <c r="C7" i="132" l="1"/>
  <c r="C6" i="130"/>
  <c r="E8" i="128"/>
  <c r="D8" i="128"/>
  <c r="C8" i="128"/>
  <c r="E10" i="127"/>
  <c r="E9" i="127"/>
  <c r="E8" i="127"/>
  <c r="D8" i="127"/>
  <c r="C8" i="127"/>
  <c r="E5" i="127"/>
  <c r="E8" i="126"/>
  <c r="D8" i="126"/>
  <c r="C8" i="126"/>
  <c r="E8" i="125"/>
  <c r="E7" i="125"/>
  <c r="D7" i="125"/>
  <c r="C7" i="125"/>
  <c r="E4" i="125"/>
  <c r="J27" i="121" l="1"/>
  <c r="J26" i="121"/>
  <c r="J25" i="121"/>
  <c r="J24" i="121"/>
  <c r="J23" i="121"/>
  <c r="J22" i="121"/>
  <c r="J21" i="121"/>
  <c r="J20" i="121"/>
  <c r="J19" i="121"/>
  <c r="J18" i="121"/>
  <c r="J17" i="121"/>
  <c r="J16" i="121"/>
  <c r="J15" i="121"/>
  <c r="J14" i="121"/>
  <c r="J13" i="121"/>
  <c r="J12" i="121"/>
  <c r="M9" i="121"/>
  <c r="L9" i="121"/>
  <c r="K9" i="121"/>
  <c r="I9" i="121"/>
  <c r="H9" i="121"/>
  <c r="G9" i="121"/>
  <c r="F9" i="121"/>
  <c r="J9" i="121" l="1"/>
  <c r="E21" i="118"/>
  <c r="D21" i="118"/>
  <c r="B21" i="118"/>
  <c r="C20" i="118"/>
  <c r="C19" i="118"/>
  <c r="C18" i="118"/>
  <c r="C17" i="118"/>
  <c r="C16" i="118"/>
  <c r="C15" i="118"/>
  <c r="C14" i="118"/>
  <c r="C13" i="118"/>
  <c r="C12" i="118"/>
  <c r="C11" i="118"/>
  <c r="C10" i="118"/>
  <c r="C9" i="118"/>
  <c r="C8" i="118"/>
  <c r="C7" i="118"/>
  <c r="C6" i="118"/>
  <c r="C5" i="118"/>
  <c r="C5" i="112"/>
  <c r="C5" i="109"/>
  <c r="C6" i="107"/>
  <c r="D54" i="106"/>
  <c r="I66" i="105"/>
  <c r="I65" i="105"/>
  <c r="I64" i="105"/>
  <c r="I63" i="105"/>
  <c r="I62" i="105"/>
  <c r="I61" i="105"/>
  <c r="I60" i="105"/>
  <c r="I59" i="105"/>
  <c r="I58" i="105"/>
  <c r="I57" i="105"/>
  <c r="I56" i="105"/>
  <c r="I55" i="105"/>
  <c r="I54" i="105"/>
  <c r="I53" i="105"/>
  <c r="I52" i="105"/>
  <c r="I51" i="105"/>
  <c r="I50" i="105"/>
  <c r="I49" i="105"/>
  <c r="I48" i="105"/>
  <c r="I47" i="105"/>
  <c r="I46" i="105"/>
  <c r="I45" i="105"/>
  <c r="I44" i="105"/>
  <c r="I43" i="105"/>
  <c r="I42" i="105"/>
  <c r="I41" i="105"/>
  <c r="I40" i="105"/>
  <c r="I39" i="105"/>
  <c r="I38" i="105"/>
  <c r="I37" i="105"/>
  <c r="I36" i="105"/>
  <c r="I35" i="105"/>
  <c r="I34" i="105"/>
  <c r="I33" i="105"/>
  <c r="I32" i="105"/>
  <c r="I17" i="105"/>
  <c r="I16" i="105"/>
  <c r="I15" i="105"/>
  <c r="I14" i="105"/>
  <c r="I13" i="105"/>
  <c r="I12" i="105"/>
  <c r="I11" i="105"/>
  <c r="I10" i="105"/>
  <c r="I9" i="105"/>
  <c r="I8" i="105"/>
  <c r="I7" i="105"/>
  <c r="I6" i="105"/>
  <c r="I5" i="105"/>
  <c r="C20" i="102"/>
  <c r="C18" i="102"/>
  <c r="C17" i="102"/>
  <c r="C16" i="102"/>
  <c r="C15" i="102"/>
  <c r="C14" i="102"/>
  <c r="C13" i="102"/>
  <c r="C12" i="102"/>
  <c r="C11" i="102"/>
  <c r="C10" i="102"/>
  <c r="C9" i="102"/>
  <c r="C8" i="102"/>
  <c r="C7" i="102"/>
  <c r="C6" i="102"/>
  <c r="C5" i="102"/>
  <c r="C20" i="101"/>
  <c r="C18" i="101"/>
  <c r="C17" i="101"/>
  <c r="C16" i="101"/>
  <c r="C15" i="101"/>
  <c r="C14" i="101"/>
  <c r="C13" i="101"/>
  <c r="C12" i="101"/>
  <c r="C11" i="101"/>
  <c r="C10" i="101"/>
  <c r="C9" i="101"/>
  <c r="C8" i="101"/>
  <c r="C7" i="101"/>
  <c r="C6" i="101"/>
  <c r="C5" i="101"/>
  <c r="D4" i="100"/>
  <c r="I66" i="99"/>
  <c r="I65" i="99"/>
  <c r="I64" i="99"/>
  <c r="I63" i="99"/>
  <c r="I62" i="99"/>
  <c r="I61" i="99"/>
  <c r="I60" i="99"/>
  <c r="I59" i="99"/>
  <c r="I58" i="99"/>
  <c r="I57" i="99"/>
  <c r="I56" i="99"/>
  <c r="I55" i="99"/>
  <c r="I54" i="99"/>
  <c r="I53" i="99"/>
  <c r="I52" i="99"/>
  <c r="I51" i="99"/>
  <c r="I50" i="99"/>
  <c r="I49" i="99"/>
  <c r="I48" i="99"/>
  <c r="I47" i="99"/>
  <c r="I46" i="99"/>
  <c r="I45" i="99"/>
  <c r="I44" i="99"/>
  <c r="I43" i="99"/>
  <c r="I42" i="99"/>
  <c r="I41" i="99"/>
  <c r="I40" i="99"/>
  <c r="I39" i="99"/>
  <c r="I38" i="99"/>
  <c r="I37" i="99"/>
  <c r="I36" i="99"/>
  <c r="I35" i="99"/>
  <c r="I34" i="99"/>
  <c r="I33" i="99"/>
  <c r="I32" i="99"/>
  <c r="I17" i="99"/>
  <c r="I16" i="99"/>
  <c r="I15" i="99"/>
  <c r="I14" i="99"/>
  <c r="I13" i="99"/>
  <c r="I12" i="99"/>
  <c r="I11" i="99"/>
  <c r="I10" i="99"/>
  <c r="I9" i="99"/>
  <c r="I8" i="99"/>
  <c r="I7" i="99"/>
  <c r="I6" i="99"/>
  <c r="I5" i="99"/>
  <c r="C20" i="96"/>
  <c r="C18" i="96"/>
  <c r="C17" i="96"/>
  <c r="C16" i="96"/>
  <c r="C15" i="96"/>
  <c r="C14" i="96"/>
  <c r="C13" i="96"/>
  <c r="C12" i="96"/>
  <c r="C11" i="96"/>
  <c r="C10" i="96"/>
  <c r="C9" i="96"/>
  <c r="C8" i="96"/>
  <c r="C7" i="96"/>
  <c r="C6" i="96"/>
  <c r="C5" i="96"/>
  <c r="C20" i="95"/>
  <c r="C18" i="95"/>
  <c r="C17" i="95"/>
  <c r="C16" i="95"/>
  <c r="C15" i="95"/>
  <c r="C14" i="95"/>
  <c r="C13" i="95"/>
  <c r="C12" i="95"/>
  <c r="C11" i="95"/>
  <c r="C10" i="95"/>
  <c r="C9" i="95"/>
  <c r="C8" i="95"/>
  <c r="C7" i="95"/>
  <c r="C6" i="95"/>
  <c r="C5" i="95"/>
  <c r="I27" i="88"/>
  <c r="I26" i="88"/>
  <c r="I25" i="88"/>
  <c r="I24" i="88"/>
  <c r="I23" i="88"/>
  <c r="I22" i="88"/>
  <c r="I21" i="88"/>
  <c r="I20" i="88"/>
  <c r="I19" i="88"/>
  <c r="I18" i="88"/>
  <c r="I17" i="88"/>
  <c r="I16" i="88"/>
  <c r="I15" i="88"/>
  <c r="I14" i="88"/>
  <c r="I13" i="88"/>
  <c r="I12" i="88"/>
  <c r="L9" i="88"/>
  <c r="K9" i="88"/>
  <c r="J9" i="88"/>
  <c r="H9" i="88"/>
  <c r="G9" i="88"/>
  <c r="F9" i="88"/>
  <c r="F11" i="86"/>
  <c r="E11" i="86"/>
  <c r="F8" i="83"/>
  <c r="F7" i="83"/>
  <c r="F6" i="83"/>
  <c r="F5" i="83"/>
  <c r="F7" i="81"/>
  <c r="F6" i="81"/>
  <c r="F5" i="81"/>
  <c r="E8" i="78"/>
  <c r="E7" i="78"/>
  <c r="E6" i="78"/>
  <c r="E5" i="78"/>
  <c r="E7" i="76"/>
  <c r="E6" i="76"/>
  <c r="E5" i="76"/>
  <c r="I9" i="75"/>
  <c r="H7" i="75"/>
  <c r="E7" i="75"/>
  <c r="H6" i="75"/>
  <c r="E6" i="75"/>
  <c r="G20" i="74"/>
  <c r="F20" i="74"/>
  <c r="E20" i="74"/>
  <c r="D20" i="74"/>
  <c r="C20" i="74"/>
  <c r="B20" i="74"/>
  <c r="F8" i="73"/>
  <c r="F7" i="73"/>
  <c r="F6" i="73"/>
  <c r="F5" i="73"/>
  <c r="F7" i="71"/>
  <c r="F6" i="71"/>
  <c r="F5" i="71"/>
  <c r="I9" i="88" l="1"/>
  <c r="H9" i="75"/>
  <c r="C21" i="118"/>
</calcChain>
</file>

<file path=xl/sharedStrings.xml><?xml version="1.0" encoding="utf-8"?>
<sst xmlns="http://schemas.openxmlformats.org/spreadsheetml/2006/main" count="1836" uniqueCount="620">
  <si>
    <t>Scalanie gruntów</t>
  </si>
  <si>
    <t>Wskaźnik rzeczowy</t>
  </si>
  <si>
    <t>Powierzchnia gruntów objętych postępowaniem scaleniowym (w ha)</t>
  </si>
  <si>
    <t>Ogółem</t>
  </si>
  <si>
    <t>w tym użytki rolne</t>
  </si>
  <si>
    <t>w tym użytki leśne</t>
  </si>
  <si>
    <t>Ogólna liczba działek ewidencyjnych na obiekcie scaleniowym przed scaleniem (w szt)</t>
  </si>
  <si>
    <t>Średnia powierzchnia gospodarstwa podlegającego scaleniu ( w ha)</t>
  </si>
  <si>
    <t>Liczba gospodarstw uczestniczących w projekcie scaleniowym (w szt)</t>
  </si>
  <si>
    <t>Obszar zwykły</t>
  </si>
  <si>
    <t>Obszar o niekorzystnych warunkach gospodarowania (ONW)</t>
  </si>
  <si>
    <t>Razem</t>
  </si>
  <si>
    <t>obszar górski</t>
  </si>
  <si>
    <t>obszar ze specyficznymi utrudnieniami</t>
  </si>
  <si>
    <t>obszar nizinny 
(I lub II strefa)</t>
  </si>
  <si>
    <t>Liczba operacji</t>
  </si>
  <si>
    <t>Kwota wypłaconych środków publicznych (zł) - ogółem</t>
  </si>
  <si>
    <t xml:space="preserve">Liczba operacji wpływających na cele </t>
  </si>
  <si>
    <t xml:space="preserve">Kwota wypłaconych środków publicznych (zł) - ogółem        </t>
  </si>
  <si>
    <t>Całkowita wartość operacji (zł)</t>
  </si>
  <si>
    <t xml:space="preserve">Cel przekrojowy </t>
  </si>
  <si>
    <t>Środowisko</t>
  </si>
  <si>
    <t>Klimat</t>
  </si>
  <si>
    <t>Operacje zakładające na obszarze scalenia poprawę walorów krajobrazowych</t>
  </si>
  <si>
    <t xml:space="preserve">Operacje zakładające wydzielenie niezbędnych gruntów na cele miejscowej użyteczności publicznej wynikające z założeń do projektu scalenia </t>
  </si>
  <si>
    <t>Operacje zakładające wydzielenie niezbędnych gruntów na cele związane z poprawą stosunków wodnych w zakresie retencji wodnej</t>
  </si>
  <si>
    <t>Województwo</t>
  </si>
  <si>
    <t>Liczba podmiotów otrzymujących wsparcie</t>
  </si>
  <si>
    <t xml:space="preserve">Wysokość kosztów kwalifikowalnych wykonania prac scaleniowych poniesionych na 1 ha gruntów objętych postępowaniem scaleniowym </t>
  </si>
  <si>
    <t>Wysokośc kosztów kwalifikowalnych wykonania zagospodarowania poscaleniowego poniesionych na 1 ha scalanych gruntów</t>
  </si>
  <si>
    <t xml:space="preserve">Kwota wypłaconych środków publicznych (zł) - ogółem 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</si>
  <si>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</si>
  <si>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</si>
  <si>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</si>
  <si>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</si>
  <si>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</si>
  <si>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</si>
  <si>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</si>
  <si>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</si>
  <si>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</si>
  <si>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</si>
  <si>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</si>
  <si>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</si>
  <si>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</si>
  <si>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</si>
  <si>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</si>
  <si>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</si>
  <si>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SUMA / OGÓŁEM KRAJ</t>
  </si>
  <si>
    <t>Powierzchnia wydzielona na cele miejscowej użyteczności publicznej wynikające z założeń do projektu scalania (w ha)</t>
  </si>
  <si>
    <t>Powierzchnia gruntów, na których nastąpiła poprawa walorów krajobrazowych na obszarze scalenia (w ha)</t>
  </si>
  <si>
    <t>Powierzchnia gruntów, na których nastąpiła poprawa stosunków wodnych w zakresie retencji wodnej (w ha)</t>
  </si>
  <si>
    <t>Ogólna liczba działek ewidencyjnych na obiekcie scaleniowym po scaleniu (w szt)</t>
  </si>
  <si>
    <t>Średnia liczba działek ewidencyjnych w gospodarstwie przed scaleniem (w szt)</t>
  </si>
  <si>
    <t>Średnia liczba działek ewidencyjnych w gospodarstwie po scaleniu (w szt)</t>
  </si>
  <si>
    <t>Średnia powierzchnia działki ewidencyjnej przed scaleniem (w ha)</t>
  </si>
  <si>
    <t>Średnia powierzchnia działki ewidencyjnej po scaleniu (w ha)</t>
  </si>
  <si>
    <t>Średnia odległość od siedziby gospodarstwa do działek przed scaleniem (w km)</t>
  </si>
  <si>
    <t>Średnia odległość od siedziby gospodarstwa do działek po scaleniu (w km)</t>
  </si>
  <si>
    <t>Drogi dojazdowe wykonane w ramach zagospodarowania poscaleniowego (w km), w tym:</t>
  </si>
  <si>
    <t>nowo wybudowane</t>
  </si>
  <si>
    <t>przebudowane</t>
  </si>
  <si>
    <t>Powierzchnia, na której wykonano prace rekultywacyjne (w ha)</t>
  </si>
  <si>
    <t>Długość wykonanych w ramach zagospodarowania poscaleniowego zadrzewień i zakrzewień (w km)</t>
  </si>
  <si>
    <t>U.7.2.DROGI-1</t>
  </si>
  <si>
    <t>Budowa lub modernizacja dróg lokalnych</t>
  </si>
  <si>
    <t>rodzaj beneficjenta</t>
  </si>
  <si>
    <t>obszar, na którym będzie realizowana operacja</t>
  </si>
  <si>
    <t>gmina</t>
  </si>
  <si>
    <t>powiat</t>
  </si>
  <si>
    <t>związek międzygminny</t>
  </si>
  <si>
    <t>związek powiatów</t>
  </si>
  <si>
    <t>gminy wiejskie</t>
  </si>
  <si>
    <t>gminy miejsko-wiejskie, z wyłączeniem miast liczących powyżej 5 tys. mieszkańców</t>
  </si>
  <si>
    <t>gminy miejskie, z wyłączeniem miejscowości liczących powyżej 5 tys. mieszkańców</t>
  </si>
  <si>
    <t xml:space="preserve">Kwota przyznanych środków publicznych (zł) - ogółem                   </t>
  </si>
  <si>
    <t>Jednostka miary</t>
  </si>
  <si>
    <t>Planowana wielkość wskaźnika</t>
  </si>
  <si>
    <t>Budowa drogi lokalnej</t>
  </si>
  <si>
    <t>(km)</t>
  </si>
  <si>
    <t>Przebudowa drogi lokalnej</t>
  </si>
  <si>
    <t>Z.7.2.DROGI-1</t>
  </si>
  <si>
    <t>obszar , na którym była realizowana operacja</t>
  </si>
  <si>
    <t xml:space="preserve">Kwota wypłaconych środków publicznych (zł) - ogółem                  </t>
  </si>
  <si>
    <t>Z.7.2.DROGI-2</t>
  </si>
  <si>
    <t>Liczba wspieranych podmiotów</t>
  </si>
  <si>
    <t>Liczba użytkowników korzystających z ulepszonej infrastruktury</t>
  </si>
  <si>
    <t>Liczba operacji powiązanych z inwestycjami dotyczącymi tworzenia pasywnej infrastruktury szerokopasmowej lub na obszarze gdzie istnieje funkcjonująca sieć szkieletowa</t>
  </si>
  <si>
    <t>Z.7.2.DROGI-3</t>
  </si>
  <si>
    <t>Wielkość wskaźnika</t>
  </si>
  <si>
    <t>Koszty kwalifikowalne inwestycji (zł)</t>
  </si>
  <si>
    <t>drogi gminne</t>
  </si>
  <si>
    <t>drogi powiatowe</t>
  </si>
  <si>
    <t>Liczba użytkowników korzystająca z ulepszonej infrastruktury</t>
  </si>
  <si>
    <t>(szt.)</t>
  </si>
  <si>
    <t>Przebudowa nawierzchni drogi lokalnej</t>
  </si>
  <si>
    <t>U.7.2.GWŚ-1</t>
  </si>
  <si>
    <t>Gospodarka wodno-ściekowa</t>
  </si>
  <si>
    <t>spółka, w której jedynymi udziałowcami są jednostki samorządu terytorialnego</t>
  </si>
  <si>
    <t xml:space="preserve">Kwota przyznanych środków publicznych (zł) - ogółem                </t>
  </si>
  <si>
    <t>Planowana wartość wskaźnika</t>
  </si>
  <si>
    <t xml:space="preserve">budowa </t>
  </si>
  <si>
    <t>przebudowa</t>
  </si>
  <si>
    <t>zbiorowe systemy zaopatrzenia w wodę</t>
  </si>
  <si>
    <t>systemy kanalizacji zbiorczej dla ścieków komunalnych</t>
  </si>
  <si>
    <t>przydomowe oczyszczalnie ścieków</t>
  </si>
  <si>
    <t>(szt)</t>
  </si>
  <si>
    <t>ujęcia wody</t>
  </si>
  <si>
    <t>stacje uzdatniania wody</t>
  </si>
  <si>
    <t>oczyszczalnie ścieków</t>
  </si>
  <si>
    <t>instalacje do osadów ściekowych</t>
  </si>
  <si>
    <t>Z.7.2.GWŚ-1</t>
  </si>
  <si>
    <t xml:space="preserve">Kwota wypłaconych środków publicznych (zł) - ogółem                 </t>
  </si>
  <si>
    <t>Z.7.2.GWŚ-2</t>
  </si>
  <si>
    <t>Liczba odbiorców operacji, korzystających z ulepszonej infrastruktury</t>
  </si>
  <si>
    <t>Liczba podłączeń do wybudowanej/ przebudowanej sieci</t>
  </si>
  <si>
    <r>
      <t>Wartość zwiększonej objętości oczyszczonych ścieków w wyniku realizacji operacji 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/rok)</t>
    </r>
  </si>
  <si>
    <t>wodociągowej</t>
  </si>
  <si>
    <t>kanalizacyjnej</t>
  </si>
  <si>
    <t>Z.7.2.GWŚ-3</t>
  </si>
  <si>
    <t>Osiągnięta wartość wskaźnika</t>
  </si>
  <si>
    <t>Budowa</t>
  </si>
  <si>
    <t>Przebudowa</t>
  </si>
  <si>
    <t xml:space="preserve">Ogółem </t>
  </si>
  <si>
    <t>Koszty kwalifikowalne operacji (zł)*</t>
  </si>
  <si>
    <t>pozostałe koszty</t>
  </si>
  <si>
    <t>* kwota kosztów kwalifikowalnych na podstawie wniosku o płatność końcową - może różnić się od kwoty wypłaconej</t>
  </si>
  <si>
    <t>U.7.4.TARGOWISKA-1</t>
  </si>
  <si>
    <t>Inwestycje w targowiska lub obiekty budowlane przeznaczone na cele promocji lokalnych produktów</t>
  </si>
  <si>
    <t xml:space="preserve">Kwota przyznanych środków publicznych (zł) - ogółem                  </t>
  </si>
  <si>
    <t>targowiska</t>
  </si>
  <si>
    <t>obiekty budowlane przeznaczone na cele promocji lokalnych produktów</t>
  </si>
  <si>
    <t>Z.7.4.TARGOWISKA-1</t>
  </si>
  <si>
    <t xml:space="preserve">Kwota wypłaconych środków publicznych (zł) - ogółem                </t>
  </si>
  <si>
    <t>Z.7.4.TARGOWISKA-2</t>
  </si>
  <si>
    <t>powierzchnia handlowa targowiska przeznaczona dla rolników pod sprzedaż produktów rolno-spożywczych po realizacji operacji:</t>
  </si>
  <si>
    <t>powierzchnia handlowa targowiska przeznaczona pod sprzedaż produktów rolno-spożywczych wyprodukowanych w systemie rolnictwa ekologicznego po realizacji operacji:</t>
  </si>
  <si>
    <r>
      <t xml:space="preserve">≥30% </t>
    </r>
    <r>
      <rPr>
        <sz val="11"/>
        <color theme="1"/>
        <rFont val="Czcionka tekstu podstawowego"/>
        <charset val="238"/>
      </rPr>
      <t>≤</t>
    </r>
    <r>
      <rPr>
        <sz val="9.9"/>
        <color theme="1"/>
        <rFont val="Calibri"/>
        <family val="2"/>
        <charset val="238"/>
      </rPr>
      <t xml:space="preserve"> 40%</t>
    </r>
  </si>
  <si>
    <r>
      <t xml:space="preserve">&gt;40% </t>
    </r>
    <r>
      <rPr>
        <sz val="11"/>
        <color theme="1"/>
        <rFont val="Czcionka tekstu podstawowego"/>
        <charset val="238"/>
      </rPr>
      <t>≤</t>
    </r>
    <r>
      <rPr>
        <sz val="9.9"/>
        <color theme="1"/>
        <rFont val="Calibri"/>
        <family val="2"/>
        <charset val="238"/>
      </rPr>
      <t xml:space="preserve"> 50%</t>
    </r>
  </si>
  <si>
    <t>&gt;50%</t>
  </si>
  <si>
    <r>
      <rPr>
        <sz val="11"/>
        <color theme="1"/>
        <rFont val="Czcionka tekstu podstawowego"/>
        <charset val="238"/>
      </rPr>
      <t>≤</t>
    </r>
    <r>
      <rPr>
        <sz val="9.9"/>
        <color theme="1"/>
        <rFont val="Calibri"/>
        <family val="2"/>
        <charset val="238"/>
      </rPr>
      <t>5%</t>
    </r>
  </si>
  <si>
    <r>
      <t xml:space="preserve">&gt;5% </t>
    </r>
    <r>
      <rPr>
        <sz val="11"/>
        <color theme="1"/>
        <rFont val="Czcionka tekstu podstawowego"/>
        <charset val="238"/>
      </rPr>
      <t>≤</t>
    </r>
    <r>
      <rPr>
        <sz val="9.9"/>
        <color theme="1"/>
        <rFont val="Calibri"/>
        <family val="2"/>
        <charset val="238"/>
      </rPr>
      <t xml:space="preserve"> 10%</t>
    </r>
  </si>
  <si>
    <t>&gt;10%</t>
  </si>
  <si>
    <t>Z.7.4.TARGOWISKA-3</t>
  </si>
  <si>
    <t xml:space="preserve">Liczba </t>
  </si>
  <si>
    <t>operacje uwzględniające wyposażenie targowiska w instalacje odnawialnego źródła energii, która będzie zapewniała pokrycie co najmniej 30% zapotrzebowania na energię elektryczną lub cieplną</t>
  </si>
  <si>
    <t>liczba sprzedających w nowowybudowanym lub przebudowanym targowisku [osobodni/rok]</t>
  </si>
  <si>
    <t>Z.7.4.TARGOWISKA-4</t>
  </si>
  <si>
    <t>Wartość wskaźnika</t>
  </si>
  <si>
    <t xml:space="preserve">Koszty kwalifikowalne (zł) * </t>
  </si>
  <si>
    <t>zakup nowych urządzeń, materiałów i usług służących realizacji</t>
  </si>
  <si>
    <t>koszty ogólne</t>
  </si>
  <si>
    <t xml:space="preserve">19.0-1 </t>
  </si>
  <si>
    <t>WYBÓR STRATEGII ROZWOJU LOKALNEGO</t>
  </si>
  <si>
    <t>Dane dotyczące wszystkich strategii zgłoszonych do konkursu o wybór do realizacji w ramach perspektywy 2014-2020</t>
  </si>
  <si>
    <t>Liczba LGD wnioskujących o wybór</t>
  </si>
  <si>
    <t>Liczba ludności na obszarze objętym LSR (ogółem, tys.)</t>
  </si>
  <si>
    <t>Liczba gmin objętych LSR</t>
  </si>
  <si>
    <t>w tym</t>
  </si>
  <si>
    <t>Liczba LGD realizujących umowę</t>
  </si>
  <si>
    <t>Liczba odrzuconych LGD</t>
  </si>
  <si>
    <t>Liczba LGD, które rozwiązały umowę</t>
  </si>
  <si>
    <t>PO RYBY</t>
  </si>
  <si>
    <t>RPO</t>
  </si>
  <si>
    <t>Wg obejmowanej populacji mieszkańców</t>
  </si>
  <si>
    <t>10 tys.- 
50 tys.</t>
  </si>
  <si>
    <t>&gt;50 tys. - 
100 tys.</t>
  </si>
  <si>
    <t>&gt;100 tys.</t>
  </si>
  <si>
    <t>ogółem</t>
  </si>
  <si>
    <t>z wyłączeniem miast o ludności &gt; 20 tys.</t>
  </si>
  <si>
    <t>w tym EFS</t>
  </si>
  <si>
    <t>w tym EFRR</t>
  </si>
  <si>
    <t>SUMA</t>
  </si>
  <si>
    <t>Rodzaj LGD</t>
  </si>
  <si>
    <t>Istniejące</t>
  </si>
  <si>
    <t>Nowoutworzone</t>
  </si>
  <si>
    <t>województwo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</si>
  <si>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</si>
  <si>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</si>
  <si>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</si>
  <si>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</si>
  <si>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</si>
  <si>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</si>
  <si>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</si>
  <si>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</si>
  <si>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</si>
  <si>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</si>
  <si>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</si>
  <si>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</si>
  <si>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</si>
  <si>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</si>
  <si>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</si>
  <si>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</si>
  <si>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?????</t>
  </si>
  <si>
    <t xml:space="preserve">19.0-2 </t>
  </si>
  <si>
    <t>Dane dotyczące wyboru strategii rozwoju lokalnego kierowanego przez społeczność w ramach perspektywy 2014-2020 - wyłącznie w zakresie strategii realizowanych poprzez PROW 2014-2020</t>
  </si>
  <si>
    <t>EFRROW</t>
  </si>
  <si>
    <t>Wdrażanie lokalnych strategii rozwoju</t>
  </si>
  <si>
    <t>Liczba wspartych LGD</t>
  </si>
  <si>
    <t>Liczba gmin planowanych do objęcia LSR</t>
  </si>
  <si>
    <t>Liczba mieszkańców planowana do objęcia LSR, łącznie z mieszkańcami miast powyżej 20 tys. mieszkańców</t>
  </si>
  <si>
    <t>Liczba mieszkańców planowana do objęcia LSR, z pominięciem mieszkańców miast powyżej 20 tys. mieszkańców</t>
  </si>
  <si>
    <t>Kwota przyznanych środków publicznych (zł) - ogółem</t>
  </si>
  <si>
    <t>Status prawny wnioskodawcy</t>
  </si>
  <si>
    <t>Fundacja</t>
  </si>
  <si>
    <t>Stowarzyszenie, które posiada osobowość prawną</t>
  </si>
  <si>
    <t>Związek stowarzyszeń</t>
  </si>
  <si>
    <t>Wnioskodawca korzystał ze wsparcia w ramach działania 431 PROW 2007-2013</t>
  </si>
  <si>
    <t>Tak</t>
  </si>
  <si>
    <t>Nie</t>
  </si>
  <si>
    <t>Planowana LSR</t>
  </si>
  <si>
    <t>Jednofunduszowa</t>
  </si>
  <si>
    <t>Wielofunduszowa</t>
  </si>
  <si>
    <t>Status prawny beneficjenta</t>
  </si>
  <si>
    <t>Beneficjent korzystał ze wsparcia w ramach działania 431 PROW 2007-2013</t>
  </si>
  <si>
    <t>LSR</t>
  </si>
  <si>
    <t>Mężczyźni</t>
  </si>
  <si>
    <t>Kobiety</t>
  </si>
  <si>
    <t>Liczba etatów</t>
  </si>
  <si>
    <t>U.19.2-1</t>
  </si>
  <si>
    <t>projekty grantowe</t>
  </si>
  <si>
    <t>operacje własne LGD</t>
  </si>
  <si>
    <t>operacje realizowane przez podmioty inne niż LGD</t>
  </si>
  <si>
    <t>Wzmocnienie kapitału społecznego, w tym przez podnoszenie wiedzy społeczności lokalnej w zakresie ochrony środowiska i zmian klimatycznych, także z wykorzystaniem rozwiązań innowacyjnych</t>
  </si>
  <si>
    <t>Rozwój przedsiębiorczości na obszarze wiejskim objętym strategią rozwoju lokalnego kierowanego przez społeczność w rozumieniu art. 2 pkt 19 rozporządzenia Parlamentu Europejskiego i Rady (UE) nr 1303/2013, przez:</t>
  </si>
  <si>
    <t>podejmowanie działalności gospodarczej</t>
  </si>
  <si>
    <t>tworzenie lub rozwój inkubatorów przetwórstwa lokalnego produktów rolnych</t>
  </si>
  <si>
    <t>rozwijanie działalności gospodarczej</t>
  </si>
  <si>
    <t>podnoszenie kompetencji osób realizujących operacje</t>
  </si>
  <si>
    <t>Wspieranie współpracy między podmiotami wykonującymi działalność gospodarczą na obszarze wiejskim objętym LSR:</t>
  </si>
  <si>
    <t xml:space="preserve">w ramach krótkich łańcuchów dostaw </t>
  </si>
  <si>
    <t>w zakresie świadczenia usług turystycznych</t>
  </si>
  <si>
    <t>w zakresie rozwijania rynków zbytu produktów lub usług lokalnych</t>
  </si>
  <si>
    <t>Rozwój rynków zbytu produktów i usług lokalnych</t>
  </si>
  <si>
    <t>Zachowanie dziedzictwa lokalnego</t>
  </si>
  <si>
    <t>Budowa lub przebudowa ogólnodostępnej i niekomercyjnej infrastruktury turystycznej lub rekreacyjnej, lub kulturalnej</t>
  </si>
  <si>
    <t>Budowa lub przebudowa publicznych dróg gminnych lub powiatowych, które:</t>
  </si>
  <si>
    <t>umożliwiają połączenie obiektów użyteczności publicznej, w których są świadczone usługi społeczne, zdrowotne, opiekuńczo-wychowawcze lub edukacyjne dla ludności lokalnej, z siecią dróg publicznych</t>
  </si>
  <si>
    <t>skracają dystans lub czas dojazdu do obiektów użyteczności publicznej</t>
  </si>
  <si>
    <t>Promowanie obszaru objętego LSR, w tym produktów lub usług lokalnych</t>
  </si>
  <si>
    <t xml:space="preserve">osoba fizyczna </t>
  </si>
  <si>
    <t>nieprowadząca działalności gospodarczej</t>
  </si>
  <si>
    <t>prowadząca działalność gospodarczą</t>
  </si>
  <si>
    <t>jednostka sektora finansów publicznych</t>
  </si>
  <si>
    <t>związek j.s.t</t>
  </si>
  <si>
    <t>jednostka organizacyjna j.s.t</t>
  </si>
  <si>
    <t>inna</t>
  </si>
  <si>
    <t>kościół / związek wyznaniowy</t>
  </si>
  <si>
    <t>spółka prawa handlowego</t>
  </si>
  <si>
    <t>kapitałowa</t>
  </si>
  <si>
    <t>osobowa</t>
  </si>
  <si>
    <t>spółdzielnia</t>
  </si>
  <si>
    <t>stowarzyszenie / związek stowarzyszeń</t>
  </si>
  <si>
    <t>fundacja</t>
  </si>
  <si>
    <t>inne</t>
  </si>
  <si>
    <t>U.19.2-2</t>
  </si>
  <si>
    <r>
      <t xml:space="preserve">U.19.2-3 </t>
    </r>
    <r>
      <rPr>
        <u/>
        <sz val="11"/>
        <color theme="1"/>
        <rFont val="Calibri"/>
        <family val="2"/>
        <charset val="238"/>
        <scheme val="minor"/>
      </rPr>
      <t>tabela wypełniana wyłącznie przez ARiMR</t>
    </r>
  </si>
  <si>
    <t>Liczba operacji - województwo</t>
  </si>
  <si>
    <t>U.19.2-4</t>
  </si>
  <si>
    <t>Dodatkowe przyporządkowanie operacji do celu szczegółowego PROW</t>
  </si>
  <si>
    <t>Cel szczegółowy PROW</t>
  </si>
  <si>
    <t>3A</t>
  </si>
  <si>
    <t>6A</t>
  </si>
  <si>
    <t>6C</t>
  </si>
  <si>
    <t>U.19.2-5</t>
  </si>
  <si>
    <t>Województwo, w którym LGD ma siedzibę</t>
  </si>
  <si>
    <t>Numer identyfikacyjny LGD</t>
  </si>
  <si>
    <t>Nazwa LGD</t>
  </si>
  <si>
    <t>Limit na poddziałanie 19.2 przewidziany w umowie ramowej 
(euro)</t>
  </si>
  <si>
    <t>Liczba operacji realizowanych w ramach strategii (poddziałanie 19.2)</t>
  </si>
  <si>
    <t>Kwota przyznanych środków publicznych na operacje realizowane w ramach strategii (poddziałanie 19.2) (zł)</t>
  </si>
  <si>
    <t>w tym projekty grantowe</t>
  </si>
  <si>
    <t>w tym operacje własne</t>
  </si>
  <si>
    <t>w tym operacje realizowane przez podmioty inne niż LGD</t>
  </si>
  <si>
    <t>suma</t>
  </si>
  <si>
    <t>LGD…..</t>
  </si>
  <si>
    <t>LGD….</t>
  </si>
  <si>
    <t>…</t>
  </si>
  <si>
    <t>U.19.2-6</t>
  </si>
  <si>
    <t>Liczba grantobiorców</t>
  </si>
  <si>
    <t>osoby fizyczne</t>
  </si>
  <si>
    <t>j. s. t.</t>
  </si>
  <si>
    <t>jednostki organizacyjne nieposiadające osobowości prawnej</t>
  </si>
  <si>
    <t>organizacje pozarządowe</t>
  </si>
  <si>
    <t>jednostki organizacyjne związku wyzn., kościoła</t>
  </si>
  <si>
    <t>Z.19.2-1</t>
  </si>
  <si>
    <t>Z.19.2-2</t>
  </si>
  <si>
    <t>Kwota wypłaconych środków publicznych (zł)</t>
  </si>
  <si>
    <t>operacje zrealizowane przez podmioty inne niż LGD</t>
  </si>
  <si>
    <r>
      <t xml:space="preserve">Z.19.2-3 </t>
    </r>
    <r>
      <rPr>
        <u/>
        <sz val="11"/>
        <color theme="1"/>
        <rFont val="Calibri"/>
        <family val="2"/>
        <charset val="238"/>
        <scheme val="minor"/>
      </rPr>
      <t>tabela wypełniana wyłącznie przez ARiMR</t>
    </r>
  </si>
  <si>
    <t>Z.19.2-4</t>
  </si>
  <si>
    <t>Z.19.2-5</t>
  </si>
  <si>
    <t>Limit na poddziałanie 19.2 przewidziany w umowie ramowej (euro)</t>
  </si>
  <si>
    <t>Liczba operacji zrealizowanych w ramach strategii (poddziałanie 19.2)</t>
  </si>
  <si>
    <t>Kwota wypłaconych środków publicznych na operacje zrealizowane w ramach strategii (poddziałanie 19.2) 
(zł)</t>
  </si>
  <si>
    <t>Kwota wypłaconych środków publicznych na operacje zrealizowane w ramach strategii (poddziałanie 19.2) (euro)</t>
  </si>
  <si>
    <t>Z.19.2-6</t>
  </si>
  <si>
    <t>Liczba operacji innowacyjnych</t>
  </si>
  <si>
    <t xml:space="preserve">Liczba szkoleń </t>
  </si>
  <si>
    <t>Liczba osób przeszkolonych</t>
  </si>
  <si>
    <t>Liczba osób oceniających szkolenia jako adekwatne do oczekiwań zawodowych</t>
  </si>
  <si>
    <t>Długość wybudowanych ścieżek rowerowych i szlaków turystycznych (km)</t>
  </si>
  <si>
    <t>Liczba nowych miejsc noclegowych</t>
  </si>
  <si>
    <t>Liczba sieci w zakresie krótkich łańcuchów żywnościowych lub rynków lokalnych</t>
  </si>
  <si>
    <t>Liczba zabytków poddanych pracom konserwatorskim lub restauratorskim</t>
  </si>
  <si>
    <t>Liczba operacji obejmujących wyposażenie podmiotów działających w sferze kultury</t>
  </si>
  <si>
    <t>Liczba wspartych podmiotów działających w sferze kultury</t>
  </si>
  <si>
    <t>Liczba utworzonych centrów przetwórstwa lokalnego</t>
  </si>
  <si>
    <t xml:space="preserve">Liczba zmodernizowanych centrów przetwórstwa lokalnego </t>
  </si>
  <si>
    <t>Długość wybudowanych dróg (km)</t>
  </si>
  <si>
    <t>Liczba osób korzystających z nowej lub zmodernizowanej infrastruktury drogowej w zakresie włączenia społecznego</t>
  </si>
  <si>
    <t xml:space="preserve">(operacje realizujące wyłącznie cel szczegółowy 6B)
Liczba osób korzystających ze wspartych usług / infrastruktury </t>
  </si>
  <si>
    <t xml:space="preserve">(operacje realizujące cel szczegółowy 6C)
Liczba osób korzystających ze wspartych usług / infrastruktury z zakresu technologii informacyjno-komunikacyjnych </t>
  </si>
  <si>
    <t>w tym osoby fizyczne</t>
  </si>
  <si>
    <t>w tym j. s. t.</t>
  </si>
  <si>
    <t>w tym jednostki organizacyjne nieposiadające osobowości prawnej</t>
  </si>
  <si>
    <t>w tym organizacje pozarządowe</t>
  </si>
  <si>
    <t>w tym jednostki organizacyjne związku wyzn., kościoła</t>
  </si>
  <si>
    <t>w tym inne</t>
  </si>
  <si>
    <t>R.19.2-1</t>
  </si>
  <si>
    <t>Liczba osób, które skorzystały z miejsc noclegowych w ciągu roku po realizacji operacji</t>
  </si>
  <si>
    <t>Operacje dotyczące tworzenia lub rozwoju inkubatorów przetwórstwa</t>
  </si>
  <si>
    <t>Liczba podmiotów korzystających z infrastruktury służącej przetwarzaniu produktów rolnych</t>
  </si>
  <si>
    <t>w tym kobiety</t>
  </si>
  <si>
    <t>w tym mężczyźni</t>
  </si>
  <si>
    <t>Wdrażanie projektów współpracy</t>
  </si>
  <si>
    <t>Projekty przygotowywane</t>
  </si>
  <si>
    <t>Projekty realizowane</t>
  </si>
  <si>
    <t>w tym międzyregionalne</t>
  </si>
  <si>
    <t>w tym międzynarodowe</t>
  </si>
  <si>
    <t>Liczba projektów współpracy</t>
  </si>
  <si>
    <t>U.19.3-2</t>
  </si>
  <si>
    <t>przygotowanie projektów *</t>
  </si>
  <si>
    <t>realizacja projektów **</t>
  </si>
  <si>
    <t>projekty miedzyregionalne</t>
  </si>
  <si>
    <t>projekty międzynarodowe</t>
  </si>
  <si>
    <t>* w tym kwota na przygotowanie projektów w ramach operacji łączących przygotowanie i realizację projektu</t>
  </si>
  <si>
    <t>** w tym kwota na realizację projektów w ramach operacji łączących przygotowanie i realizację projektu</t>
  </si>
  <si>
    <t>Kwota przyznanych środków publicznych - poddziałanie 19.3 (zł)</t>
  </si>
  <si>
    <t>Projekty przygotowane</t>
  </si>
  <si>
    <t>Projekty zrealizowane</t>
  </si>
  <si>
    <t>Z.19.3-2</t>
  </si>
  <si>
    <t>Całkowita wartość projektów (zł)</t>
  </si>
  <si>
    <r>
      <t xml:space="preserve">Liczba </t>
    </r>
    <r>
      <rPr>
        <u/>
        <sz val="11"/>
        <color theme="1"/>
        <rFont val="Calibri"/>
        <family val="2"/>
        <charset val="238"/>
        <scheme val="minor"/>
      </rPr>
      <t>zrealizowanych</t>
    </r>
    <r>
      <rPr>
        <sz val="11"/>
        <color theme="1"/>
        <rFont val="Calibri"/>
        <family val="2"/>
        <charset val="238"/>
        <scheme val="minor"/>
      </rPr>
      <t xml:space="preserve"> projektów współpracy</t>
    </r>
  </si>
  <si>
    <t>Cele przekrojowe</t>
  </si>
  <si>
    <t>środowisko</t>
  </si>
  <si>
    <t>klimat</t>
  </si>
  <si>
    <t>innowacje</t>
  </si>
  <si>
    <t>Uczestnicy projektu</t>
  </si>
  <si>
    <t>wyłącznie LGD</t>
  </si>
  <si>
    <t>LGD oraz inni partnerzy</t>
  </si>
  <si>
    <t>Zasoby lokalne, na których opiera się projekt</t>
  </si>
  <si>
    <t>przyrodnicze</t>
  </si>
  <si>
    <t>kulturowe</t>
  </si>
  <si>
    <t>historyczne</t>
  </si>
  <si>
    <t>turystyczne</t>
  </si>
  <si>
    <t>zasoby produktów lokalnych</t>
  </si>
  <si>
    <t>Grupy docelowe, do których skierowany jest projekt</t>
  </si>
  <si>
    <t>przedsiębiorcy</t>
  </si>
  <si>
    <t>młodzież</t>
  </si>
  <si>
    <t>turyści</t>
  </si>
  <si>
    <t>grupy defaworyzowane</t>
  </si>
  <si>
    <t>Kwota wypłaconych środków publicznych - poddziałanie 19.3 (zł)</t>
  </si>
  <si>
    <t>Kwota wypłaconych środków publicznych - poddziałanie 19.3 (euro)</t>
  </si>
  <si>
    <t>Z.19.3-5</t>
  </si>
  <si>
    <t xml:space="preserve">Liczba zabytków poddanych pracom konserwatorskim lub restauratorskim </t>
  </si>
  <si>
    <t>Liczba zorganizowanych imprez</t>
  </si>
  <si>
    <t>Liczba wydanych publikacji</t>
  </si>
  <si>
    <t>R.19.3-1</t>
  </si>
  <si>
    <t>Wsparcie kosztów bieżących i aktywizacji</t>
  </si>
  <si>
    <t>Liczba LGD realizujących operacje</t>
  </si>
  <si>
    <t>Limit na poddziałanie 19.4 przewidziany w umowie ramowej
(euro)</t>
  </si>
  <si>
    <t>Czy w ramach umowy wypłacona jest zaliczka lub wyprzedzające finansowanie</t>
  </si>
  <si>
    <t>tak / nie</t>
  </si>
  <si>
    <t>kwota ogółem zaliczki / wyprzedzającego finansowania (zł)</t>
  </si>
  <si>
    <t>Z.19.4-1</t>
  </si>
  <si>
    <t>w tym (szacunkowo) koszty bieżące</t>
  </si>
  <si>
    <t>w tym (szacunkowo) aktywizacja</t>
  </si>
  <si>
    <t>Z.19.4-2</t>
  </si>
  <si>
    <t>Limit na poddziałanie 19.4 przewidziany w umowie ramowej (euro)</t>
  </si>
  <si>
    <t>Z.19.4-3</t>
  </si>
  <si>
    <t>Wielkość wskaźnika (wartość osiągnięta)</t>
  </si>
  <si>
    <t>Liczba podmiotów, którym udzielono indywidualnego doradztwa</t>
  </si>
  <si>
    <t>Liczba spotkań informacyjno- konsultacyjnych LGD z mieszkańcami</t>
  </si>
  <si>
    <t>Liczba podmiotów, które otrzymały wsparcie po uprzednim udzieleniu indywidualnego doradztwa w zakresie ubiegania się o wsparcie na realizację LSR, świadczonego w biurze LGD</t>
  </si>
  <si>
    <t>Tabele monitorowania</t>
  </si>
  <si>
    <t>Wsparcie przygotowawcze</t>
  </si>
  <si>
    <t>U.19.1-2</t>
  </si>
  <si>
    <t>Z.19.1-1</t>
  </si>
  <si>
    <t>Z.19.1-2</t>
  </si>
  <si>
    <t>OGÓŁEM</t>
  </si>
  <si>
    <t>* wiersz "ogółem" nie jest sumą poszczególnych zakresów, ponieważ jedna operacja może być przyporządkowana do więcej niż jednego zakresu</t>
  </si>
  <si>
    <t>w tym LGD wielofunduszowe</t>
  </si>
  <si>
    <t>Podstawowe usługi i odnowa wsi na obszarach wiejskich</t>
  </si>
  <si>
    <t>U.7.2.DROGI-3</t>
  </si>
  <si>
    <t>U.7.2.GWŚ-3</t>
  </si>
  <si>
    <t>U.7.4.TARGOWISKA-4</t>
  </si>
  <si>
    <t>U.19.1-1</t>
  </si>
  <si>
    <t xml:space="preserve">Z.19.1-3 </t>
  </si>
  <si>
    <t>U.19.4-2</t>
  </si>
  <si>
    <t>Z.7</t>
  </si>
  <si>
    <r>
      <t xml:space="preserve">Liczba użytkowników korzystających z ulepszonej infrastruktury (działanie 7 - suma dla wszystkich poddziałań - </t>
    </r>
    <r>
      <rPr>
        <u/>
        <sz val="11"/>
        <color theme="1"/>
        <rFont val="Calibri"/>
        <family val="2"/>
        <charset val="238"/>
        <scheme val="minor"/>
      </rPr>
      <t>bez podwójnego naliczania</t>
    </r>
    <r>
      <rPr>
        <sz val="11"/>
        <color theme="1"/>
        <rFont val="Calibri"/>
        <family val="2"/>
        <charset val="238"/>
        <scheme val="minor"/>
      </rPr>
      <t>)</t>
    </r>
  </si>
  <si>
    <t>3A (inwestycje w targowiska)</t>
  </si>
  <si>
    <t>6B (pozostałe typy operacji)</t>
  </si>
  <si>
    <t>wskaźnik</t>
  </si>
  <si>
    <t>Liczba zrealizowanych operacji polegających na utworzeniu nowego przedsiębiorstwa</t>
  </si>
  <si>
    <t>w tym przez osoby niepełnosprawne</t>
  </si>
  <si>
    <t>w tym przez osoby bezrobotne</t>
  </si>
  <si>
    <t>w tym przez osoby powyżej 50 roku życia</t>
  </si>
  <si>
    <t>w tym przez osoby do ukończenia 25 roku życia</t>
  </si>
  <si>
    <t>w tym przez mężczyzn</t>
  </si>
  <si>
    <t>w tym przez kobiety</t>
  </si>
  <si>
    <t>Liczba zrealizowanych operacji polegających na rozwoju istniejącego przedsiębiorstwa (zakres - rozwijanie działalności gospodarczej)</t>
  </si>
  <si>
    <t>Liczba sieci w zakresie usług turystycznych, które otrzymały wsparcie w ramach realizacji LSR</t>
  </si>
  <si>
    <t>Liczba podmiotów w ramach sieci w zakresie usług turystycznych</t>
  </si>
  <si>
    <t>brzmienie wskaźnika przed zmianą z 2017 r. (jeśli uległo zmianie)</t>
  </si>
  <si>
    <t>Liczba podmiotów w ramach sieci w zakresie krótkich łańcuchów żywnościowych lub rynków lokalnych</t>
  </si>
  <si>
    <t xml:space="preserve">Liczba zmodernizowanych inkubatorów (centrów) przetwórstwa lokalnego </t>
  </si>
  <si>
    <t>Liczba nowych inkubatorów (centrów) przetwórstwa lokalnego</t>
  </si>
  <si>
    <t>Liczba godzin pracy wolontariuszy zaangażowanych w realizację operacji</t>
  </si>
  <si>
    <t>Liczba nowych obiektów infrastruktury turystycznej i rekreacyjnej</t>
  </si>
  <si>
    <t>Liczba nowych obiektów infrastruktury turystycznej;
Liczba nowych obiektów infrastruktury rekreacyjnej</t>
  </si>
  <si>
    <t>Liczba zmodernizowanych obiektów infrastruktury turystycznej;
Liczba zmodernizowanych obiektów infrastruktury rekreacyjnej</t>
  </si>
  <si>
    <t>Liczba zmodernizowanych obiektów infrastruktury turystycznej i rekreacyjnej</t>
  </si>
  <si>
    <t>w tym osoby niepełnosprawne</t>
  </si>
  <si>
    <t>w tym osoby bezrobotne</t>
  </si>
  <si>
    <t>w tym osoby powyżej 50 roku życia</t>
  </si>
  <si>
    <t>w tym osoby do ukończenia 25 roku życia</t>
  </si>
  <si>
    <t>w tym drogi wybudowane (km)</t>
  </si>
  <si>
    <t>Długość wybudowanych lub przebudowanych dróg (km)</t>
  </si>
  <si>
    <t>w tym drogi przebudowane (km)</t>
  </si>
  <si>
    <t>w tym obiekty noclegowe</t>
  </si>
  <si>
    <t>w tym obiekty gastronomiczne</t>
  </si>
  <si>
    <t>w tym obiekty sportowe / rekreacyjne</t>
  </si>
  <si>
    <t>w tym ścieżki rowerowe</t>
  </si>
  <si>
    <t>w tym szlaki turystyczne</t>
  </si>
  <si>
    <t>Liczba zrealizowanych operacji obejmujących wyposażenie mające na celu szerzenie lokalnej kultury i dziedzictwa lokalnego</t>
  </si>
  <si>
    <t>Liczba wydarzeń / imprez</t>
  </si>
  <si>
    <t>Liczba zrealizowanych operacji ukierunkowanych na innowacje</t>
  </si>
  <si>
    <t>Liczba podmiotów wspartych w ramach operacji obejmujących wyposażenie mające na celu szerzenie lokalnej kultury i dziedzictwa lokalnego</t>
  </si>
  <si>
    <t>(operacje realizujące cel szczegółowy 3A)
Liczba beneficjentów - przedsiębiorstw 
(spółki prawa handlowego oraz osoby fizyczne prowadzące działalność gospodarczą)</t>
  </si>
  <si>
    <t>U.7.4.KULT-1</t>
  </si>
  <si>
    <t>Inwestycje w obiekty pełniące funkcje kulturalne lub kształtowanie przestrzeni publicznej</t>
  </si>
  <si>
    <t>Inwestycje w obiekty pełniące funkcje kulturalne</t>
  </si>
  <si>
    <t>Kształtowanie przestrzeni publicznej</t>
  </si>
  <si>
    <t>instytucja kultury (j.s.t.)</t>
  </si>
  <si>
    <t>U.7.4.KULT-2</t>
  </si>
  <si>
    <t>Zakładane wartości wskaźników</t>
  </si>
  <si>
    <t>wybudowane</t>
  </si>
  <si>
    <t>wyposażone</t>
  </si>
  <si>
    <t>liczba obiektów wybudowanych / przebudowanych / wyposażonych</t>
  </si>
  <si>
    <t>świetlice i domy kultury</t>
  </si>
  <si>
    <t>biblioteki</t>
  </si>
  <si>
    <t>teatry / kina / amfiteatry</t>
  </si>
  <si>
    <t>liczba odnowionych centr miejscowości</t>
  </si>
  <si>
    <t>Z.7.4.KULT-1</t>
  </si>
  <si>
    <t>Wpływ na cele przekrojowe -
 Innowacje</t>
  </si>
  <si>
    <t xml:space="preserve">Kwota wypłaconych środków publicznych (zł) - ogółem                   </t>
  </si>
  <si>
    <t>Z.7.4.KULT-2</t>
  </si>
  <si>
    <t>liczba użytkowników korzystających 
z ulepszonej infrastruktury</t>
  </si>
  <si>
    <t>R.7.4.KULT-1</t>
  </si>
  <si>
    <t>Wzrost liczby osób korzystających 
z infrastruktury społeczno-kulturalnej *</t>
  </si>
  <si>
    <t>Wzrost liczby organizacji społecznych korzystających z infrastruktury społeczno-kulturalnej *</t>
  </si>
  <si>
    <t>* mierzony jako różnica między stanem po i przed realizacją operacji</t>
  </si>
  <si>
    <t>U.7.6-1</t>
  </si>
  <si>
    <t>Ochrona zabytków i budownictwa tradycyjnego</t>
  </si>
  <si>
    <t>U.7.6-2</t>
  </si>
  <si>
    <t>liczba obiektów</t>
  </si>
  <si>
    <t>odnowa lub poprawa stanu zabytkowych obiektów budowlanych, służących zachowaniu dziedzictwa kulturowego</t>
  </si>
  <si>
    <t>zakup obiektów budowlanych charakterystycznych dla tradycji budownictwa w danym regionie 
z przeznaczeniem na cele publiczne</t>
  </si>
  <si>
    <t>Z.7.6-1</t>
  </si>
  <si>
    <t>Z.7.6-2</t>
  </si>
  <si>
    <t>R.7.6-1</t>
  </si>
  <si>
    <t>Wzrost liczby osób odwiedzających miejscowość, w której zlokalizowana jest operacja  *</t>
  </si>
  <si>
    <r>
      <t xml:space="preserve">w tym operacje przyporządkowane </t>
    </r>
    <r>
      <rPr>
        <u/>
        <sz val="11"/>
        <color theme="1"/>
        <rFont val="Calibri"/>
        <family val="2"/>
        <charset val="238"/>
        <scheme val="minor"/>
      </rPr>
      <t>wyłącznie</t>
    </r>
    <r>
      <rPr>
        <sz val="11"/>
        <color theme="1"/>
        <rFont val="Calibri"/>
        <family val="2"/>
        <charset val="238"/>
        <scheme val="minor"/>
      </rPr>
      <t xml:space="preserve"> do celu dodatkowego 3A</t>
    </r>
  </si>
  <si>
    <r>
      <t xml:space="preserve">w tym operacje przyporządkowane </t>
    </r>
    <r>
      <rPr>
        <u/>
        <sz val="11"/>
        <color theme="1"/>
        <rFont val="Calibri"/>
        <family val="2"/>
        <charset val="238"/>
        <scheme val="minor"/>
      </rPr>
      <t>wyłącznie</t>
    </r>
    <r>
      <rPr>
        <sz val="11"/>
        <color theme="1"/>
        <rFont val="Calibri"/>
        <family val="2"/>
        <charset val="238"/>
        <scheme val="minor"/>
      </rPr>
      <t xml:space="preserve"> do celu dodatkowego 6A</t>
    </r>
  </si>
  <si>
    <r>
      <t xml:space="preserve">w tym operacje przyporządkowane </t>
    </r>
    <r>
      <rPr>
        <u/>
        <sz val="11"/>
        <color theme="1"/>
        <rFont val="Calibri"/>
        <family val="2"/>
        <charset val="238"/>
        <scheme val="minor"/>
      </rPr>
      <t>wyłącznie</t>
    </r>
    <r>
      <rPr>
        <sz val="11"/>
        <color theme="1"/>
        <rFont val="Calibri"/>
        <family val="2"/>
        <charset val="238"/>
        <scheme val="minor"/>
      </rPr>
      <t xml:space="preserve"> do celu dodatkowego 6C</t>
    </r>
  </si>
  <si>
    <t>brzmienie wskaźnika przed zmianą z 2018 r. (jeśli uległo zmianie)</t>
  </si>
  <si>
    <t>budynki</t>
  </si>
  <si>
    <t>inne obiekty</t>
  </si>
  <si>
    <t>obiekty noclegowe - budynki</t>
  </si>
  <si>
    <t>obiekty noclegowe - inne</t>
  </si>
  <si>
    <t>obiekty gastronomiczne - budynki</t>
  </si>
  <si>
    <t>obiekty gastronomiczne - inne</t>
  </si>
  <si>
    <t>obiekty sportowe / rekreacyjne - budynki</t>
  </si>
  <si>
    <t>obiekty sportowe / rekreacyjne - inne</t>
  </si>
  <si>
    <t>Liczba przebudowanych obiektów infrastruktury turystycznej i rekreacyjnej</t>
  </si>
  <si>
    <t>Liczba zmodernizowanych obiektów infrastruktury turystycznej / rekreacyjnej</t>
  </si>
  <si>
    <t>ścieżki rowerowe</t>
  </si>
  <si>
    <t>szlaki turystyczne</t>
  </si>
  <si>
    <t>Liczba osób oceniających szkolenia jako adekwatne do oczekiwań</t>
  </si>
  <si>
    <t>Liczba osobodni szkoleń dla pracowników i organów LGD</t>
  </si>
  <si>
    <t>Liczba osobodni szkoleń dla pracowników LGD / Liczba osobodni szkoleń dla organów LGD</t>
  </si>
  <si>
    <t>Liczba podmiotów, którym udzielono indywidualnego doradztwa i które złożyły wniosek o przyznanie pomocy</t>
  </si>
  <si>
    <t>Liczba podmiotów, którym udzielono indywidualnego doradztwa i które zawarły umowy o przyznanie pomocy</t>
  </si>
  <si>
    <t>Liczba osób fizycznych</t>
  </si>
  <si>
    <t>Liczba instytucji</t>
  </si>
  <si>
    <t>Liczba spotkań / wydarzeń adresowanych do mieszkańców</t>
  </si>
  <si>
    <t>Liczba konferencji / targów / prezentacji (odbywających się poza terenem LGD ) z udziałem przedstawicieli LGD</t>
  </si>
  <si>
    <t>Liczba odwiedzin strony internetowej LGD</t>
  </si>
  <si>
    <t>Liczba osób, które skorzystały z nowych miejsc noclegowych w ciągu roku po realizacji operacji</t>
  </si>
  <si>
    <t>Liczba utrzymanych miejsc pracy w pierwszym roku po realizacji operacji</t>
  </si>
  <si>
    <t>Liczba utworzonych miejsc pracy, których nie dotyczy obowiązek ich utrzymania</t>
  </si>
  <si>
    <t>Pozostałe</t>
  </si>
  <si>
    <t>Liczba utworzonych miejsc pracy 
(wykazanych wniosku o płatność końcową)</t>
  </si>
  <si>
    <t>Liczba utrzymanych miejsc pracy 
(na etapie we wniosku o płatność końcową)</t>
  </si>
  <si>
    <t>LGD z innych województw</t>
  </si>
  <si>
    <t>LGD z innych województw*</t>
  </si>
  <si>
    <t>*LGD spoza danego województwa, które są beneficjentami operacji zrealizowanych w ramach poddziałania 19.3 na podstawie umowy zawartej z danym samorządem</t>
  </si>
  <si>
    <t>U.19.3-4 SW</t>
  </si>
  <si>
    <t>Z.19.3-4 SW</t>
  </si>
  <si>
    <t>*LGD spoza danego województwa, które są beneficjentami operacji realizowanych w ramach poddziałania 19.3 na podstawie umowy zawartej z danym samorządem</t>
  </si>
  <si>
    <t>Z.19.3-1 SW</t>
  </si>
  <si>
    <t>U.19.3-1 SW</t>
  </si>
  <si>
    <t>łącznie</t>
  </si>
  <si>
    <t>w tym wodociągowej</t>
  </si>
  <si>
    <t>w tym kanalizacyjnej</t>
  </si>
  <si>
    <t>Lista zrealizowanych projektów - tytuły</t>
  </si>
  <si>
    <t>Z.19.3-3 SW</t>
  </si>
  <si>
    <t>LGD uczestniczące w projektach współpracy - numery identyfikacyjne</t>
  </si>
  <si>
    <t>x</t>
  </si>
  <si>
    <t>Limit na poddziałanie 19.3 (euro)</t>
  </si>
  <si>
    <t>U.4.3.SG-4</t>
  </si>
  <si>
    <t>Z.4.3.SG-1</t>
  </si>
  <si>
    <t>Z.4.3.SG-2</t>
  </si>
  <si>
    <t>Z.4.3.SG-3</t>
  </si>
  <si>
    <t>Z.4.3.SG-4</t>
  </si>
  <si>
    <t>U.4.3.ZZW-1</t>
  </si>
  <si>
    <t>budowa</t>
  </si>
  <si>
    <r>
      <t>Urządzenia wodne 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]</t>
    </r>
  </si>
  <si>
    <t>Przekrój podłużny i poprzeczny oraz układ poziomy koryta cieku naturalnego [m]</t>
  </si>
  <si>
    <t>Z.4.3.ZZW-1</t>
  </si>
  <si>
    <t>Zarządzanie zasobami wodnymi</t>
  </si>
  <si>
    <t>Z.4.3.ZZW-2</t>
  </si>
  <si>
    <t>Koszty kwalifikowalne (zł)</t>
  </si>
  <si>
    <t>Nabory 2015</t>
  </si>
  <si>
    <t>Nabory 2022</t>
  </si>
  <si>
    <t>Wnioskodawca realizuje LSR w ramach PROW 2014-2020</t>
  </si>
  <si>
    <t>podziemne zbiorniki retencyjne o łącznej pojemności co najmniej 100 m3 wraz z systemem kanalizacji deszczowej lub infrastruktury towarzyszącej umożliwiającej ich prawidłowe funkcjonowanie</t>
  </si>
  <si>
    <t>podziemne zbiorniki retencyjne o łącznej pojemności co najmniej 100 m3</t>
  </si>
  <si>
    <t>Przygotowanie oddolnych i lokalnych koncepcji rozwoju wsi, mających na celu wypracowanie efektywnych i niestandardowych rozwiązań lokalnych problemów miejscowości wiejskich dzięki innowacyjnemu podejściu, zwanych dalej "koncepcjami inteligentnych wsi”.</t>
  </si>
  <si>
    <t>Liczba LGD uczestniczących w projektach</t>
  </si>
  <si>
    <t>numer LGD z danego województwa:</t>
  </si>
  <si>
    <t>numer LGD z innych województw:</t>
  </si>
  <si>
    <t>Budżet poddziałania 19.2 w ramach PROW 2014-2020 (euro)</t>
  </si>
  <si>
    <t>Budżet LSR na realizację programów innych niż PROW 2014-2020 (euro)</t>
  </si>
  <si>
    <t>przebudowa/ kształtowanie</t>
  </si>
  <si>
    <t>remont</t>
  </si>
  <si>
    <t>zakup/montaż</t>
  </si>
  <si>
    <t>Budowle hydrotechniczne (w szczególności zbiorniki wodne lub jazy) [szt.]</t>
  </si>
  <si>
    <t>Urządzenia służące do pomiaru stanów wód [szt.]</t>
  </si>
  <si>
    <t>Usługi budowlano-montażowe niezbędne do realizacji operacji [kpl.]</t>
  </si>
  <si>
    <t>Grunty  [ha]</t>
  </si>
  <si>
    <t>Otwarte zbiorniki retencyjne o powierzchni nieprzekraczajacej 5 000 m2 i głębokości nieprzekraczajacej 3 m [szt]</t>
  </si>
  <si>
    <t>Infrastruktura towarzysząca niezbędna do funkcjonowania otwartych zbiorników retencyjnych [szt]</t>
  </si>
  <si>
    <t>PGW Wody Polskie</t>
  </si>
  <si>
    <t>gminy</t>
  </si>
  <si>
    <t xml:space="preserve"> Osiągnięta wartość wskaźnika</t>
  </si>
  <si>
    <t>Usługi budowlano-montażowe służące realizacji operacji [kpl.]</t>
  </si>
  <si>
    <r>
      <t>Otwarte zbiorniki retencyjne o powierzchni nieprzekraczajacej 5 000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i głębokości nieprzekraczajacej 3 m [szt]</t>
    </r>
  </si>
  <si>
    <t>062862706</t>
  </si>
  <si>
    <t>Stowarzyszenie Rozwoju Gmin "CENTRUM"</t>
  </si>
  <si>
    <t>tak</t>
  </si>
  <si>
    <t>070710964</t>
  </si>
  <si>
    <t>Lokalna Grupa Działania "Ziemia Łowicka"</t>
  </si>
  <si>
    <t>063059182</t>
  </si>
  <si>
    <t>Stowarzyszenie - Lokalna Grupa Działania "STER"</t>
  </si>
  <si>
    <t>062906324</t>
  </si>
  <si>
    <t>Stowarzyszenie Lokalna Grupa Działania "Kraina Rawki"</t>
  </si>
  <si>
    <t>062827815</t>
  </si>
  <si>
    <t>Stowarzyszenie Lokalna Grupa Działania - "Gniazdo"</t>
  </si>
  <si>
    <t>062961630</t>
  </si>
  <si>
    <t>Lokalna Grupa Działania "Kraina Wielkiego Łuku Warty"</t>
  </si>
  <si>
    <t>062696201</t>
  </si>
  <si>
    <t>Stowarzyszenie "Lokalna Grupa Działania - Przymierze Jeziorsko"</t>
  </si>
  <si>
    <t>062927960</t>
  </si>
  <si>
    <t>Lokalna Grupa Działania "Podkowa"</t>
  </si>
  <si>
    <t>062735696</t>
  </si>
  <si>
    <t>Lokalna Grupa Działania "Dolina rzeki Grabi"</t>
  </si>
  <si>
    <t>062971533</t>
  </si>
  <si>
    <t>"Między Prosną a Wartą" - Lokalna Grupa Działania</t>
  </si>
  <si>
    <t>062581082</t>
  </si>
  <si>
    <t>Stowarzyszenie Lokalna Grupa Działania "BUD-UJ RAZEM"</t>
  </si>
  <si>
    <t>062769831</t>
  </si>
  <si>
    <t>Stowarzyszenie Lokalna Grupa Działania "Ziemia Wieluńsko-Sieradzka"</t>
  </si>
  <si>
    <t>070704936</t>
  </si>
  <si>
    <t>Lokalna Grupa Działania "PRYM"</t>
  </si>
  <si>
    <t>062838120</t>
  </si>
  <si>
    <t>Stowarzyszenie Lokalna Grupa Działania "POLCENTRUM"</t>
  </si>
  <si>
    <t>070734134</t>
  </si>
  <si>
    <t>Stowarzyszenie Lokalna Grupa Działania "Ziemia Łęczycka"</t>
  </si>
  <si>
    <t>062983652</t>
  </si>
  <si>
    <t>Stowarzyszenie Na Rzecz Rozwoju Społeczności Lokalnej "Mroga"</t>
  </si>
  <si>
    <t>062821380</t>
  </si>
  <si>
    <t>Stowarzyszenie Dolina Pilicy</t>
  </si>
  <si>
    <t>062989471</t>
  </si>
  <si>
    <t>062728656</t>
  </si>
  <si>
    <t>062725621</t>
  </si>
  <si>
    <t>063417211</t>
  </si>
  <si>
    <t>062797350</t>
  </si>
  <si>
    <t>Lokalna Grupa Działania "Zapilicze"</t>
  </si>
  <si>
    <t>Lokalna Grupa Działania "Wszyscy Razem"</t>
  </si>
  <si>
    <t>Lokalna Grupa Działania "Perła Jury"</t>
  </si>
  <si>
    <t>Stowarzyszenie "Długosz Królewski"</t>
  </si>
  <si>
    <t>Stowarzyszenie Lokalna Grupa Działania "Ziemia Chełmońskiego"</t>
  </si>
  <si>
    <t>Punkty Aktywnego Wypoczynku</t>
  </si>
  <si>
    <t>LEADER dla rozwoju przedsiębiorczości i partnerstwa</t>
  </si>
  <si>
    <t>Promocja Aktywizacja Kultura Turystyka</t>
  </si>
  <si>
    <t>Festiwal Regionalnych Atrakcji Kulturowych</t>
  </si>
  <si>
    <t>Kreowanie Aktywności Jednoczących Amatorów Kajakarstwa</t>
  </si>
  <si>
    <t>Siłownie Punktem Obszaru Rekreacji Turystycznej</t>
  </si>
  <si>
    <t>Ogródki Gier Rozwojowych</t>
  </si>
  <si>
    <t>Quest Umożliwi Innowacyjne Zwiedzanie</t>
  </si>
  <si>
    <t>Bocian biały w krajobrazie polskiej wsi</t>
  </si>
  <si>
    <t>Ekologiczna Kraina Obszaru Bab Aktywnych i Kreatywnych</t>
  </si>
  <si>
    <t>Projekt Ekologiczny i Kulturalny</t>
  </si>
  <si>
    <t>Odnawialne Źródła Energii i Promocja Regionu</t>
  </si>
  <si>
    <t>Konstruktywne rozmowy o klimacie i ekologii</t>
  </si>
  <si>
    <t>RAZEM RAŹNIEJ W EUROPIE</t>
  </si>
  <si>
    <t>Sprawozdanie śródroczne samorządu województwa łódzkiego
z realizacji Programu Rozwoju Obszarów Wiejskich na lata 2014-2020
od uruchomienia Programu na dzień 31.08.2024</t>
  </si>
  <si>
    <t>numer sprawozdania Ś.SW05/24.08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</si>
</sst>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0"/>
    <numFmt numFmtId="166" formatCode="_-* #,##0.00\ _€_-;\-* #,##0.00\ _€_-;_-* &quot;-&quot;??\ _€_-;_-@_-"/>
    <numFmt numFmtId="167" formatCode="0.000"/>
    <numFmt numFmtId="168" formatCode="0.00000000000000"/>
  </numFmts>
  <fonts count="10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theme="1"/>
      <name val="Czcionka tekstu podstawowego"/>
      <family val="2"/>
      <charset val="238"/>
    </font>
    <font>
      <b/>
      <sz val="22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9.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8"/>
      <color rgb="FF0000FF"/>
      <name val="Arial"/>
      <family val="2"/>
      <charset val="238"/>
    </font>
    <font>
      <sz val="11"/>
      <color rgb="FFFA7D00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u/>
      <sz val="8"/>
      <color rgb="FF800080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E2EFDA"/>
      </patternFill>
    </fill>
    <fill>
      <patternFill patternType="solid">
        <fgColor rgb="FF8DB4E2"/>
        <bgColor rgb="FF8DB4E2"/>
      </patternFill>
    </fill>
    <fill>
      <patternFill patternType="solid">
        <fgColor rgb="FF9BBB59"/>
        <bgColor rgb="FF9BBB59"/>
      </patternFill>
    </fill>
    <fill>
      <patternFill patternType="solid">
        <fgColor rgb="FFFFFFFF"/>
        <bgColor rgb="FFFFFFFF"/>
      </patternFill>
    </fill>
    <fill>
      <patternFill patternType="solid">
        <fgColor rgb="FFE2EFDA"/>
        <bgColor rgb="FFE2EFDA"/>
      </patternFill>
    </fill>
  </fills>
  <borders count="10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033">
    <xf numFmtId="0" fontId="0" fillId="0" borderId="0"/>
    <xf numFmtId="0" fontId="33" fillId="0" borderId="0"/>
    <xf numFmtId="0" fontId="31" fillId="0" borderId="0"/>
    <xf numFmtId="0" fontId="33" fillId="0" borderId="0"/>
    <xf numFmtId="0" fontId="36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55" fillId="0" borderId="0"/>
    <xf numFmtId="0" fontId="33" fillId="0" borderId="0"/>
    <xf numFmtId="0" fontId="36" fillId="0" borderId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7" fillId="44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7" fillId="4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7" fillId="4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57" fillId="47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57" fillId="4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57" fillId="4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7" fillId="5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7" fillId="51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7" fillId="52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57" fillId="4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57" fillId="5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7" fillId="53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9" fillId="54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9" fillId="51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9" fillId="52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9" fillId="55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9" fillId="56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9" fillId="57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9" fillId="58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9" fillId="59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9" fillId="60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55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9" fillId="56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9" fillId="61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1" fillId="49" borderId="6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0" fillId="5" borderId="4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2" fillId="6" borderId="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3" fillId="62" borderId="6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3" fillId="62" borderId="6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3" fillId="62" borderId="6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3" fillId="62" borderId="6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36" fillId="0" borderId="0"/>
    <xf numFmtId="0" fontId="36" fillId="0" borderId="0"/>
    <xf numFmtId="0" fontId="36" fillId="0" borderId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2" fillId="6" borderId="5" applyNumberFormat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36" fillId="0" borderId="0"/>
    <xf numFmtId="0" fontId="36" fillId="0" borderId="0"/>
    <xf numFmtId="0" fontId="64" fillId="2" borderId="0" applyNumberFormat="0" applyBorder="0" applyAlignment="0" applyProtection="0"/>
    <xf numFmtId="0" fontId="36" fillId="0" borderId="0"/>
    <xf numFmtId="0" fontId="36" fillId="0" borderId="0"/>
    <xf numFmtId="0" fontId="64" fillId="2" borderId="0" applyNumberFormat="0" applyBorder="0" applyAlignment="0" applyProtection="0"/>
    <xf numFmtId="0" fontId="36" fillId="0" borderId="0"/>
    <xf numFmtId="0" fontId="36" fillId="0" borderId="0"/>
    <xf numFmtId="0" fontId="64" fillId="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5" fillId="46" borderId="0" applyNumberFormat="0" applyBorder="0" applyAlignment="0" applyProtection="0"/>
    <xf numFmtId="0" fontId="36" fillId="0" borderId="0"/>
    <xf numFmtId="0" fontId="65" fillId="46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5" fillId="46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5" fillId="46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5" fillId="46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5" fillId="46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5" fillId="46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164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164" fontId="57" fillId="0" borderId="0" applyFont="0" applyFill="0" applyBorder="0" applyAlignment="0" applyProtection="0"/>
    <xf numFmtId="0" fontId="36" fillId="0" borderId="0"/>
    <xf numFmtId="164" fontId="6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67" fillId="0" borderId="0" applyNumberFormat="0" applyFill="0" applyBorder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36" fillId="0" borderId="0"/>
    <xf numFmtId="0" fontId="36" fillId="0" borderId="0"/>
    <xf numFmtId="0" fontId="68" fillId="0" borderId="6" applyNumberFormat="0" applyFill="0" applyAlignment="0" applyProtection="0"/>
    <xf numFmtId="0" fontId="36" fillId="0" borderId="0"/>
    <xf numFmtId="0" fontId="36" fillId="0" borderId="0"/>
    <xf numFmtId="0" fontId="68" fillId="0" borderId="6" applyNumberFormat="0" applyFill="0" applyAlignment="0" applyProtection="0"/>
    <xf numFmtId="0" fontId="36" fillId="0" borderId="0"/>
    <xf numFmtId="0" fontId="36" fillId="0" borderId="0"/>
    <xf numFmtId="0" fontId="68" fillId="0" borderId="6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9" fillId="0" borderId="66" applyNumberFormat="0" applyFill="0" applyAlignment="0" applyProtection="0"/>
    <xf numFmtId="0" fontId="36" fillId="0" borderId="0"/>
    <xf numFmtId="0" fontId="69" fillId="0" borderId="66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9" fillId="0" borderId="6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9" fillId="0" borderId="6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9" fillId="0" borderId="6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9" fillId="0" borderId="6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9" fillId="0" borderId="6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68" fillId="0" borderId="6" applyNumberFormat="0" applyFill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36" fillId="0" borderId="0"/>
    <xf numFmtId="0" fontId="36" fillId="0" borderId="0"/>
    <xf numFmtId="0" fontId="70" fillId="7" borderId="7" applyNumberFormat="0" applyAlignment="0" applyProtection="0"/>
    <xf numFmtId="0" fontId="36" fillId="0" borderId="0"/>
    <xf numFmtId="0" fontId="36" fillId="0" borderId="0"/>
    <xf numFmtId="0" fontId="70" fillId="7" borderId="7" applyNumberFormat="0" applyAlignment="0" applyProtection="0"/>
    <xf numFmtId="0" fontId="36" fillId="0" borderId="0"/>
    <xf numFmtId="0" fontId="36" fillId="0" borderId="0"/>
    <xf numFmtId="0" fontId="70" fillId="7" borderId="7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1" fillId="63" borderId="67" applyNumberFormat="0" applyAlignment="0" applyProtection="0"/>
    <xf numFmtId="0" fontId="36" fillId="0" borderId="0"/>
    <xf numFmtId="0" fontId="71" fillId="63" borderId="67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1" fillId="63" borderId="6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1" fillId="63" borderId="6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1" fillId="63" borderId="6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1" fillId="63" borderId="6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1" fillId="63" borderId="6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36" fillId="0" borderId="0"/>
    <xf numFmtId="0" fontId="36" fillId="0" borderId="0"/>
    <xf numFmtId="0" fontId="36" fillId="0" borderId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0" fillId="7" borderId="7" applyNumberFormat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36" fillId="0" borderId="0"/>
    <xf numFmtId="0" fontId="36" fillId="0" borderId="0"/>
    <xf numFmtId="0" fontId="72" fillId="0" borderId="1" applyNumberFormat="0" applyFill="0" applyAlignment="0" applyProtection="0"/>
    <xf numFmtId="0" fontId="36" fillId="0" borderId="0"/>
    <xf numFmtId="0" fontId="36" fillId="0" borderId="0"/>
    <xf numFmtId="0" fontId="72" fillId="0" borderId="1" applyNumberFormat="0" applyFill="0" applyAlignment="0" applyProtection="0"/>
    <xf numFmtId="0" fontId="36" fillId="0" borderId="0"/>
    <xf numFmtId="0" fontId="36" fillId="0" borderId="0"/>
    <xf numFmtId="0" fontId="72" fillId="0" borderId="1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3" fillId="0" borderId="68" applyNumberFormat="0" applyFill="0" applyAlignment="0" applyProtection="0"/>
    <xf numFmtId="0" fontId="36" fillId="0" borderId="0"/>
    <xf numFmtId="0" fontId="73" fillId="0" borderId="68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3" fillId="0" borderId="68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3" fillId="0" borderId="68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3" fillId="0" borderId="68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3" fillId="0" borderId="68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3" fillId="0" borderId="68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2" fillId="0" borderId="1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36" fillId="0" borderId="0"/>
    <xf numFmtId="0" fontId="36" fillId="0" borderId="0"/>
    <xf numFmtId="0" fontId="74" fillId="0" borderId="2" applyNumberFormat="0" applyFill="0" applyAlignment="0" applyProtection="0"/>
    <xf numFmtId="0" fontId="36" fillId="0" borderId="0"/>
    <xf numFmtId="0" fontId="36" fillId="0" borderId="0"/>
    <xf numFmtId="0" fontId="74" fillId="0" borderId="2" applyNumberFormat="0" applyFill="0" applyAlignment="0" applyProtection="0"/>
    <xf numFmtId="0" fontId="36" fillId="0" borderId="0"/>
    <xf numFmtId="0" fontId="36" fillId="0" borderId="0"/>
    <xf numFmtId="0" fontId="74" fillId="0" borderId="2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5" fillId="0" borderId="69" applyNumberFormat="0" applyFill="0" applyAlignment="0" applyProtection="0"/>
    <xf numFmtId="0" fontId="36" fillId="0" borderId="0"/>
    <xf numFmtId="0" fontId="75" fillId="0" borderId="6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5" fillId="0" borderId="69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5" fillId="0" borderId="69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5" fillId="0" borderId="69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5" fillId="0" borderId="69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5" fillId="0" borderId="69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36" fillId="0" borderId="0"/>
    <xf numFmtId="0" fontId="36" fillId="0" borderId="0"/>
    <xf numFmtId="0" fontId="76" fillId="0" borderId="3" applyNumberFormat="0" applyFill="0" applyAlignment="0" applyProtection="0"/>
    <xf numFmtId="0" fontId="36" fillId="0" borderId="0"/>
    <xf numFmtId="0" fontId="36" fillId="0" borderId="0"/>
    <xf numFmtId="0" fontId="76" fillId="0" borderId="3" applyNumberFormat="0" applyFill="0" applyAlignment="0" applyProtection="0"/>
    <xf numFmtId="0" fontId="36" fillId="0" borderId="0"/>
    <xf numFmtId="0" fontId="36" fillId="0" borderId="0"/>
    <xf numFmtId="0" fontId="76" fillId="0" borderId="3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70" applyNumberFormat="0" applyFill="0" applyAlignment="0" applyProtection="0"/>
    <xf numFmtId="0" fontId="36" fillId="0" borderId="0"/>
    <xf numFmtId="0" fontId="77" fillId="0" borderId="70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70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70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70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70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70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3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6" fillId="0" borderId="0"/>
    <xf numFmtId="0" fontId="36" fillId="0" borderId="0"/>
    <xf numFmtId="0" fontId="76" fillId="0" borderId="0" applyNumberFormat="0" applyFill="0" applyBorder="0" applyAlignment="0" applyProtection="0"/>
    <xf numFmtId="0" fontId="36" fillId="0" borderId="0"/>
    <xf numFmtId="0" fontId="36" fillId="0" borderId="0"/>
    <xf numFmtId="0" fontId="76" fillId="0" borderId="0" applyNumberFormat="0" applyFill="0" applyBorder="0" applyAlignment="0" applyProtection="0"/>
    <xf numFmtId="0" fontId="36" fillId="0" borderId="0"/>
    <xf numFmtId="0" fontId="36" fillId="0" borderId="0"/>
    <xf numFmtId="0" fontId="76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0" applyNumberFormat="0" applyFill="0" applyBorder="0" applyAlignment="0" applyProtection="0"/>
    <xf numFmtId="0" fontId="36" fillId="0" borderId="0"/>
    <xf numFmtId="0" fontId="77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36" fillId="0" borderId="0"/>
    <xf numFmtId="0" fontId="36" fillId="0" borderId="0"/>
    <xf numFmtId="0" fontId="78" fillId="4" borderId="0" applyNumberFormat="0" applyBorder="0" applyAlignment="0" applyProtection="0"/>
    <xf numFmtId="0" fontId="36" fillId="0" borderId="0"/>
    <xf numFmtId="0" fontId="36" fillId="0" borderId="0"/>
    <xf numFmtId="0" fontId="78" fillId="4" borderId="0" applyNumberFormat="0" applyBorder="0" applyAlignment="0" applyProtection="0"/>
    <xf numFmtId="0" fontId="36" fillId="0" borderId="0"/>
    <xf numFmtId="0" fontId="36" fillId="0" borderId="0"/>
    <xf numFmtId="0" fontId="78" fillId="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9" fillId="64" borderId="0" applyNumberFormat="0" applyBorder="0" applyAlignment="0" applyProtection="0"/>
    <xf numFmtId="0" fontId="36" fillId="0" borderId="0"/>
    <xf numFmtId="0" fontId="79" fillId="6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9" fillId="6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9" fillId="6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9" fillId="6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9" fillId="6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9" fillId="6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57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57" fillId="0" borderId="0"/>
    <xf numFmtId="0" fontId="36" fillId="0" borderId="0"/>
    <xf numFmtId="0" fontId="57" fillId="0" borderId="0"/>
    <xf numFmtId="0" fontId="57" fillId="0" borderId="0"/>
    <xf numFmtId="0" fontId="36" fillId="0" borderId="0"/>
    <xf numFmtId="0" fontId="57" fillId="0" borderId="0"/>
    <xf numFmtId="0" fontId="57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36" fillId="0" borderId="0"/>
    <xf numFmtId="0" fontId="36" fillId="0" borderId="0"/>
    <xf numFmtId="0" fontId="82" fillId="6" borderId="4" applyNumberFormat="0" applyAlignment="0" applyProtection="0"/>
    <xf numFmtId="0" fontId="36" fillId="0" borderId="0"/>
    <xf numFmtId="0" fontId="36" fillId="0" borderId="0"/>
    <xf numFmtId="0" fontId="82" fillId="6" borderId="4" applyNumberFormat="0" applyAlignment="0" applyProtection="0"/>
    <xf numFmtId="0" fontId="36" fillId="0" borderId="0"/>
    <xf numFmtId="0" fontId="36" fillId="0" borderId="0"/>
    <xf numFmtId="0" fontId="82" fillId="6" borderId="4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3" fillId="62" borderId="71" applyNumberFormat="0" applyAlignment="0" applyProtection="0"/>
    <xf numFmtId="0" fontId="36" fillId="0" borderId="0"/>
    <xf numFmtId="0" fontId="83" fillId="62" borderId="71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3" fillId="62" borderId="71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3" fillId="62" borderId="71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3" fillId="62" borderId="71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3" fillId="62" borderId="71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3" fillId="62" borderId="71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36" fillId="0" borderId="0"/>
    <xf numFmtId="0" fontId="36" fillId="0" borderId="0"/>
    <xf numFmtId="0" fontId="36" fillId="0" borderId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2" fillId="6" borderId="4" applyNumberFormat="0" applyAlignment="0" applyProtection="0"/>
    <xf numFmtId="0" fontId="84" fillId="0" borderId="0" applyNumberForma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9" fontId="33" fillId="0" borderId="0" applyFont="0" applyFill="0" applyBorder="0" applyAlignment="0" applyProtection="0"/>
    <xf numFmtId="0" fontId="36" fillId="0" borderId="0"/>
    <xf numFmtId="0" fontId="36" fillId="0" borderId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36" fillId="0" borderId="0"/>
    <xf numFmtId="0" fontId="36" fillId="0" borderId="0"/>
    <xf numFmtId="0" fontId="85" fillId="0" borderId="9" applyNumberFormat="0" applyFill="0" applyAlignment="0" applyProtection="0"/>
    <xf numFmtId="0" fontId="36" fillId="0" borderId="0"/>
    <xf numFmtId="0" fontId="36" fillId="0" borderId="0"/>
    <xf numFmtId="0" fontId="85" fillId="0" borderId="9" applyNumberFormat="0" applyFill="0" applyAlignment="0" applyProtection="0"/>
    <xf numFmtId="0" fontId="36" fillId="0" borderId="0"/>
    <xf numFmtId="0" fontId="36" fillId="0" borderId="0"/>
    <xf numFmtId="0" fontId="85" fillId="0" borderId="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6" fillId="0" borderId="72" applyNumberFormat="0" applyFill="0" applyAlignment="0" applyProtection="0"/>
    <xf numFmtId="0" fontId="36" fillId="0" borderId="0"/>
    <xf numFmtId="0" fontId="86" fillId="0" borderId="72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6" fillId="0" borderId="72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6" fillId="0" borderId="72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6" fillId="0" borderId="72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6" fillId="0" borderId="72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6" fillId="0" borderId="72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6" fillId="0" borderId="0"/>
    <xf numFmtId="0" fontId="36" fillId="0" borderId="0"/>
    <xf numFmtId="0" fontId="87" fillId="0" borderId="0" applyNumberFormat="0" applyFill="0" applyBorder="0" applyAlignment="0" applyProtection="0"/>
    <xf numFmtId="0" fontId="36" fillId="0" borderId="0"/>
    <xf numFmtId="0" fontId="36" fillId="0" borderId="0"/>
    <xf numFmtId="0" fontId="87" fillId="0" borderId="0" applyNumberFormat="0" applyFill="0" applyBorder="0" applyAlignment="0" applyProtection="0"/>
    <xf numFmtId="0" fontId="36" fillId="0" borderId="0"/>
    <xf numFmtId="0" fontId="36" fillId="0" borderId="0"/>
    <xf numFmtId="0" fontId="87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8" fillId="0" borderId="0" applyNumberFormat="0" applyFill="0" applyBorder="0" applyAlignment="0" applyProtection="0"/>
    <xf numFmtId="0" fontId="36" fillId="0" borderId="0"/>
    <xf numFmtId="0" fontId="88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6" fillId="0" borderId="0"/>
    <xf numFmtId="0" fontId="36" fillId="0" borderId="0"/>
    <xf numFmtId="0" fontId="89" fillId="0" borderId="0" applyNumberFormat="0" applyFill="0" applyBorder="0" applyAlignment="0" applyProtection="0"/>
    <xf numFmtId="0" fontId="36" fillId="0" borderId="0"/>
    <xf numFmtId="0" fontId="36" fillId="0" borderId="0"/>
    <xf numFmtId="0" fontId="89" fillId="0" borderId="0" applyNumberFormat="0" applyFill="0" applyBorder="0" applyAlignment="0" applyProtection="0"/>
    <xf numFmtId="0" fontId="36" fillId="0" borderId="0"/>
    <xf numFmtId="0" fontId="36" fillId="0" borderId="0"/>
    <xf numFmtId="0" fontId="89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0" fillId="0" borderId="0" applyNumberFormat="0" applyFill="0" applyBorder="0" applyAlignment="0" applyProtection="0"/>
    <xf numFmtId="0" fontId="36" fillId="0" borderId="0"/>
    <xf numFmtId="0" fontId="90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/>
    <xf numFmtId="0" fontId="36" fillId="0" borderId="0"/>
    <xf numFmtId="0" fontId="32" fillId="0" borderId="0" applyNumberFormat="0" applyFill="0" applyBorder="0" applyAlignment="0" applyProtection="0"/>
    <xf numFmtId="0" fontId="36" fillId="0" borderId="0"/>
    <xf numFmtId="0" fontId="36" fillId="0" borderId="0"/>
    <xf numFmtId="0" fontId="32" fillId="0" borderId="0" applyNumberFormat="0" applyFill="0" applyBorder="0" applyAlignment="0" applyProtection="0"/>
    <xf numFmtId="0" fontId="36" fillId="0" borderId="0"/>
    <xf numFmtId="0" fontId="36" fillId="0" borderId="0"/>
    <xf numFmtId="0" fontId="3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 applyNumberFormat="0" applyFill="0" applyBorder="0" applyAlignment="0" applyProtection="0"/>
    <xf numFmtId="0" fontId="36" fillId="0" borderId="0"/>
    <xf numFmtId="0" fontId="91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65" borderId="73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8" borderId="8" applyNumberFormat="0" applyFont="0" applyAlignment="0" applyProtection="0"/>
    <xf numFmtId="0" fontId="36" fillId="0" borderId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44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4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36" fillId="0" borderId="0"/>
    <xf numFmtId="0" fontId="36" fillId="0" borderId="0"/>
    <xf numFmtId="0" fontId="92" fillId="3" borderId="0" applyNumberFormat="0" applyBorder="0" applyAlignment="0" applyProtection="0"/>
    <xf numFmtId="0" fontId="36" fillId="0" borderId="0"/>
    <xf numFmtId="0" fontId="36" fillId="0" borderId="0"/>
    <xf numFmtId="0" fontId="92" fillId="3" borderId="0" applyNumberFormat="0" applyBorder="0" applyAlignment="0" applyProtection="0"/>
    <xf numFmtId="0" fontId="36" fillId="0" borderId="0"/>
    <xf numFmtId="0" fontId="36" fillId="0" borderId="0"/>
    <xf numFmtId="0" fontId="92" fillId="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3" fillId="45" borderId="0" applyNumberFormat="0" applyBorder="0" applyAlignment="0" applyProtection="0"/>
    <xf numFmtId="0" fontId="36" fillId="0" borderId="0"/>
    <xf numFmtId="0" fontId="93" fillId="4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3" fillId="45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3" fillId="45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3" fillId="45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3" fillId="45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3" fillId="45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92" fillId="3" borderId="0" applyNumberFormat="0" applyBorder="0" applyAlignment="0" applyProtection="0"/>
    <xf numFmtId="0" fontId="30" fillId="0" borderId="0"/>
    <xf numFmtId="166" fontId="95" fillId="0" borderId="0" applyFont="0" applyFill="0" applyBorder="0" applyAlignment="0" applyProtection="0"/>
    <xf numFmtId="0" fontId="95" fillId="0" borderId="0"/>
    <xf numFmtId="0" fontId="95" fillId="0" borderId="0"/>
    <xf numFmtId="0" fontId="55" fillId="0" borderId="0"/>
    <xf numFmtId="0" fontId="29" fillId="0" borderId="0"/>
    <xf numFmtId="0" fontId="29" fillId="0" borderId="0"/>
    <xf numFmtId="0" fontId="96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164" fontId="3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0" fontId="57" fillId="0" borderId="10" applyFill="0" applyBorder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1" fillId="49" borderId="71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0" fontId="63" fillId="62" borderId="65" applyNumberFormat="0" applyAlignment="0" applyProtection="0"/>
    <xf numFmtId="164" fontId="5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83" fillId="62" borderId="71" applyNumberFormat="0" applyAlignment="0" applyProtection="0"/>
    <xf numFmtId="0" fontId="57" fillId="0" borderId="92" applyFill="0" applyBorder="0"/>
    <xf numFmtId="0" fontId="57" fillId="0" borderId="92" applyFill="0" applyBorder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86" fillId="0" borderId="72" applyNumberFormat="0" applyFill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0" fontId="36" fillId="65" borderId="73" applyNumberFormat="0" applyFont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7" fillId="0" borderId="0" applyNumberFormat="0" applyBorder="0" applyProtection="0"/>
    <xf numFmtId="0" fontId="7" fillId="0" borderId="0"/>
    <xf numFmtId="0" fontId="98" fillId="0" borderId="0" applyNumberFormat="0" applyBorder="0" applyProtection="0"/>
    <xf numFmtId="0" fontId="5" fillId="0" borderId="0"/>
  </cellStyleXfs>
  <cellXfs count="958">
    <xf numFmtId="0" fontId="0" fillId="0" borderId="0" xfId="0"/>
    <xf numFmtId="0" fontId="34" fillId="0" borderId="11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33" fillId="0" borderId="0" xfId="1"/>
    <xf numFmtId="0" fontId="41" fillId="0" borderId="0" xfId="1" applyFont="1"/>
    <xf numFmtId="0" fontId="0" fillId="0" borderId="0" xfId="1" applyFont="1"/>
    <xf numFmtId="0" fontId="43" fillId="0" borderId="0" xfId="0" applyFont="1" applyAlignment="1">
      <alignment horizontal="center" vertical="center" wrapText="1"/>
    </xf>
    <xf numFmtId="0" fontId="49" fillId="0" borderId="0" xfId="1" applyFont="1"/>
    <xf numFmtId="0" fontId="37" fillId="0" borderId="0" xfId="7" applyFont="1" applyAlignment="1">
      <alignment vertical="center" wrapText="1"/>
    </xf>
    <xf numFmtId="0" fontId="37" fillId="0" borderId="0" xfId="7" applyFont="1" applyAlignment="1">
      <alignment vertical="center"/>
    </xf>
    <xf numFmtId="0" fontId="50" fillId="0" borderId="0" xfId="8" applyFont="1" applyAlignment="1"/>
    <xf numFmtId="0" fontId="50" fillId="0" borderId="0" xfId="7" applyFont="1"/>
    <xf numFmtId="0" fontId="50" fillId="0" borderId="0" xfId="7" applyFont="1" applyAlignment="1">
      <alignment wrapText="1"/>
    </xf>
    <xf numFmtId="0" fontId="42" fillId="0" borderId="0" xfId="7" applyFont="1"/>
    <xf numFmtId="0" fontId="37" fillId="0" borderId="0" xfId="7" applyFont="1"/>
    <xf numFmtId="0" fontId="42" fillId="0" borderId="0" xfId="7" applyFont="1" applyAlignment="1">
      <alignment horizontal="center" vertical="center" wrapText="1"/>
    </xf>
    <xf numFmtId="0" fontId="37" fillId="0" borderId="0" xfId="7" applyFont="1" applyAlignment="1">
      <alignment horizontal="center" vertical="center" wrapText="1"/>
    </xf>
    <xf numFmtId="0" fontId="37" fillId="0" borderId="0" xfId="7" applyFont="1" applyBorder="1" applyAlignment="1">
      <alignment vertical="center" wrapText="1"/>
    </xf>
    <xf numFmtId="0" fontId="37" fillId="0" borderId="32" xfId="7" applyFont="1" applyBorder="1" applyAlignment="1">
      <alignment horizontal="center" vertical="center" wrapText="1"/>
    </xf>
    <xf numFmtId="0" fontId="37" fillId="0" borderId="33" xfId="7" applyFont="1" applyBorder="1" applyAlignment="1">
      <alignment horizontal="center" vertical="center" wrapText="1"/>
    </xf>
    <xf numFmtId="0" fontId="37" fillId="42" borderId="45" xfId="7" applyFont="1" applyFill="1" applyBorder="1" applyAlignment="1">
      <alignment horizontal="right" vertical="center" wrapText="1"/>
    </xf>
    <xf numFmtId="0" fontId="37" fillId="42" borderId="40" xfId="7" applyFont="1" applyFill="1" applyBorder="1" applyAlignment="1">
      <alignment horizontal="right" vertical="center" wrapText="1"/>
    </xf>
    <xf numFmtId="0" fontId="37" fillId="42" borderId="46" xfId="7" applyFont="1" applyFill="1" applyBorder="1" applyAlignment="1">
      <alignment horizontal="right" vertical="center" wrapText="1"/>
    </xf>
    <xf numFmtId="0" fontId="37" fillId="42" borderId="43" xfId="7" applyFont="1" applyFill="1" applyBorder="1" applyAlignment="1">
      <alignment horizontal="right" vertical="center" wrapText="1"/>
    </xf>
    <xf numFmtId="0" fontId="37" fillId="42" borderId="44" xfId="7" applyFont="1" applyFill="1" applyBorder="1" applyAlignment="1">
      <alignment horizontal="right" vertical="center" wrapText="1"/>
    </xf>
    <xf numFmtId="0" fontId="37" fillId="36" borderId="47" xfId="8" applyFont="1" applyFill="1" applyBorder="1" applyAlignment="1">
      <alignment horizontal="right"/>
    </xf>
    <xf numFmtId="0" fontId="37" fillId="36" borderId="16" xfId="8" applyFont="1" applyFill="1" applyBorder="1" applyAlignment="1">
      <alignment horizontal="right"/>
    </xf>
    <xf numFmtId="0" fontId="37" fillId="36" borderId="13" xfId="8" applyFont="1" applyFill="1" applyBorder="1" applyAlignment="1">
      <alignment horizontal="right"/>
    </xf>
    <xf numFmtId="0" fontId="37" fillId="36" borderId="27" xfId="7" applyFont="1" applyFill="1" applyBorder="1" applyAlignment="1">
      <alignment horizontal="right" vertical="center"/>
    </xf>
    <xf numFmtId="0" fontId="37" fillId="36" borderId="48" xfId="7" applyFont="1" applyFill="1" applyBorder="1" applyAlignment="1">
      <alignment horizontal="right" vertical="center"/>
    </xf>
    <xf numFmtId="0" fontId="37" fillId="36" borderId="16" xfId="7" applyFont="1" applyFill="1" applyBorder="1" applyAlignment="1">
      <alignment horizontal="right" vertical="center" wrapText="1"/>
    </xf>
    <xf numFmtId="0" fontId="37" fillId="0" borderId="51" xfId="7" applyFont="1" applyBorder="1" applyAlignment="1">
      <alignment horizontal="left" vertical="center" wrapText="1"/>
    </xf>
    <xf numFmtId="0" fontId="37" fillId="36" borderId="32" xfId="8" applyFont="1" applyFill="1" applyBorder="1" applyAlignment="1">
      <alignment horizontal="right"/>
    </xf>
    <xf numFmtId="0" fontId="37" fillId="36" borderId="33" xfId="8" applyFont="1" applyFill="1" applyBorder="1" applyAlignment="1">
      <alignment horizontal="right"/>
    </xf>
    <xf numFmtId="0" fontId="37" fillId="36" borderId="51" xfId="8" applyFont="1" applyFill="1" applyBorder="1" applyAlignment="1">
      <alignment horizontal="right"/>
    </xf>
    <xf numFmtId="0" fontId="37" fillId="36" borderId="52" xfId="7" applyFont="1" applyFill="1" applyBorder="1" applyAlignment="1">
      <alignment horizontal="right" vertical="center"/>
    </xf>
    <xf numFmtId="0" fontId="37" fillId="36" borderId="39" xfId="7" applyFont="1" applyFill="1" applyBorder="1" applyAlignment="1">
      <alignment horizontal="right" vertical="center"/>
    </xf>
    <xf numFmtId="0" fontId="37" fillId="36" borderId="33" xfId="7" applyFont="1" applyFill="1" applyBorder="1" applyAlignment="1">
      <alignment horizontal="right" vertical="center" wrapText="1"/>
    </xf>
    <xf numFmtId="0" fontId="37" fillId="36" borderId="51" xfId="7" applyFont="1" applyFill="1" applyBorder="1" applyAlignment="1">
      <alignment horizontal="right" vertical="center" wrapText="1"/>
    </xf>
    <xf numFmtId="0" fontId="51" fillId="40" borderId="0" xfId="0" applyFont="1" applyFill="1"/>
    <xf numFmtId="0" fontId="37" fillId="42" borderId="38" xfId="7" applyFont="1" applyFill="1" applyBorder="1" applyAlignment="1">
      <alignment horizontal="right" vertical="center" wrapText="1"/>
    </xf>
    <xf numFmtId="0" fontId="39" fillId="0" borderId="0" xfId="0" applyFont="1" applyFill="1" applyProtection="1">
      <protection locked="0"/>
    </xf>
    <xf numFmtId="0" fontId="52" fillId="0" borderId="0" xfId="0" applyFont="1"/>
    <xf numFmtId="0" fontId="37" fillId="0" borderId="0" xfId="7" applyFont="1" applyBorder="1"/>
    <xf numFmtId="0" fontId="37" fillId="0" borderId="0" xfId="7" applyFont="1" applyBorder="1" applyAlignment="1">
      <alignment wrapText="1"/>
    </xf>
    <xf numFmtId="0" fontId="37" fillId="0" borderId="0" xfId="7" applyFont="1" applyAlignment="1">
      <alignment wrapText="1"/>
    </xf>
    <xf numFmtId="0" fontId="53" fillId="0" borderId="0" xfId="7" applyFont="1"/>
    <xf numFmtId="2" fontId="37" fillId="42" borderId="16" xfId="6" applyNumberFormat="1" applyFont="1" applyFill="1" applyBorder="1" applyAlignment="1">
      <alignment horizontal="right" vertical="center"/>
    </xf>
    <xf numFmtId="0" fontId="54" fillId="0" borderId="0" xfId="0" applyFont="1" applyAlignment="1">
      <alignment textRotation="90"/>
    </xf>
    <xf numFmtId="0" fontId="54" fillId="0" borderId="0" xfId="0" applyFont="1"/>
    <xf numFmtId="0" fontId="54" fillId="0" borderId="0" xfId="0" applyFont="1" applyAlignment="1">
      <alignment horizontal="center" vertical="center"/>
    </xf>
    <xf numFmtId="0" fontId="54" fillId="40" borderId="0" xfId="0" applyFont="1" applyFill="1" applyAlignment="1">
      <alignment horizontal="center" vertical="center"/>
    </xf>
    <xf numFmtId="0" fontId="49" fillId="0" borderId="0" xfId="9" applyFont="1"/>
    <xf numFmtId="0" fontId="54" fillId="0" borderId="0" xfId="10" applyFont="1" applyAlignment="1">
      <alignment horizontal="center" vertical="center"/>
    </xf>
    <xf numFmtId="0" fontId="54" fillId="0" borderId="0" xfId="10" applyFont="1"/>
    <xf numFmtId="1" fontId="42" fillId="0" borderId="11" xfId="6" applyNumberFormat="1" applyFont="1" applyFill="1" applyBorder="1" applyAlignment="1">
      <alignment horizontal="right" vertical="center"/>
    </xf>
    <xf numFmtId="1" fontId="37" fillId="0" borderId="11" xfId="6" applyNumberFormat="1" applyFont="1" applyFill="1" applyBorder="1" applyAlignment="1">
      <alignment horizontal="right" vertical="center"/>
    </xf>
    <xf numFmtId="0" fontId="54" fillId="40" borderId="0" xfId="10" applyFont="1" applyFill="1" applyAlignment="1">
      <alignment horizontal="center" vertical="center"/>
    </xf>
    <xf numFmtId="0" fontId="54" fillId="0" borderId="11" xfId="9" applyFont="1" applyBorder="1" applyAlignment="1">
      <alignment vertical="center" wrapText="1"/>
    </xf>
    <xf numFmtId="0" fontId="56" fillId="40" borderId="0" xfId="7" applyFont="1" applyFill="1" applyAlignment="1">
      <alignment vertical="center" wrapText="1"/>
    </xf>
    <xf numFmtId="2" fontId="37" fillId="41" borderId="16" xfId="6" applyNumberFormat="1" applyFont="1" applyFill="1" applyBorder="1" applyAlignment="1">
      <alignment horizontal="right" vertical="center" wrapText="1"/>
    </xf>
    <xf numFmtId="0" fontId="42" fillId="0" borderId="0" xfId="7" applyFont="1" applyAlignment="1">
      <alignment wrapText="1"/>
    </xf>
    <xf numFmtId="0" fontId="37" fillId="40" borderId="74" xfId="6" applyFont="1" applyFill="1" applyBorder="1" applyAlignment="1">
      <alignment wrapText="1"/>
    </xf>
    <xf numFmtId="1" fontId="37" fillId="42" borderId="79" xfId="6" applyNumberFormat="1" applyFont="1" applyFill="1" applyBorder="1" applyAlignment="1">
      <alignment horizontal="right" vertical="center"/>
    </xf>
    <xf numFmtId="1" fontId="37" fillId="34" borderId="79" xfId="6" applyNumberFormat="1" applyFont="1" applyFill="1" applyBorder="1" applyAlignment="1">
      <alignment horizontal="right" vertical="center"/>
    </xf>
    <xf numFmtId="1" fontId="37" fillId="34" borderId="25" xfId="6" applyNumberFormat="1" applyFont="1" applyFill="1" applyBorder="1" applyAlignment="1">
      <alignment horizontal="right" vertical="center"/>
    </xf>
    <xf numFmtId="0" fontId="37" fillId="0" borderId="78" xfId="7" applyFont="1" applyBorder="1"/>
    <xf numFmtId="0" fontId="37" fillId="40" borderId="74" xfId="6" applyFont="1" applyFill="1" applyBorder="1" applyAlignment="1">
      <alignment vertical="center" wrapText="1"/>
    </xf>
    <xf numFmtId="2" fontId="37" fillId="42" borderId="79" xfId="6" applyNumberFormat="1" applyFont="1" applyFill="1" applyBorder="1" applyAlignment="1">
      <alignment horizontal="right" vertical="center"/>
    </xf>
    <xf numFmtId="1" fontId="37" fillId="34" borderId="79" xfId="6" applyNumberFormat="1" applyFont="1" applyFill="1" applyBorder="1" applyAlignment="1">
      <alignment horizontal="right"/>
    </xf>
    <xf numFmtId="1" fontId="37" fillId="34" borderId="25" xfId="6" applyNumberFormat="1" applyFont="1" applyFill="1" applyBorder="1" applyAlignment="1">
      <alignment horizontal="right"/>
    </xf>
    <xf numFmtId="1" fontId="37" fillId="34" borderId="33" xfId="6" applyNumberFormat="1" applyFont="1" applyFill="1" applyBorder="1" applyAlignment="1">
      <alignment horizontal="right"/>
    </xf>
    <xf numFmtId="1" fontId="37" fillId="34" borderId="16" xfId="6" applyNumberFormat="1" applyFont="1" applyFill="1" applyBorder="1" applyAlignment="1">
      <alignment horizontal="right"/>
    </xf>
    <xf numFmtId="2" fontId="37" fillId="42" borderId="25" xfId="6" applyNumberFormat="1" applyFont="1" applyFill="1" applyBorder="1" applyAlignment="1">
      <alignment horizontal="right" vertical="center"/>
    </xf>
    <xf numFmtId="0" fontId="37" fillId="0" borderId="74" xfId="0" applyFont="1" applyBorder="1" applyAlignment="1">
      <alignment horizontal="center" vertical="center" wrapText="1"/>
    </xf>
    <xf numFmtId="1" fontId="37" fillId="42" borderId="25" xfId="6" applyNumberFormat="1" applyFont="1" applyFill="1" applyBorder="1" applyAlignment="1">
      <alignment horizontal="right" vertical="center"/>
    </xf>
    <xf numFmtId="0" fontId="37" fillId="42" borderId="41" xfId="7" applyFont="1" applyFill="1" applyBorder="1" applyAlignment="1">
      <alignment horizontal="right" vertical="center" wrapText="1"/>
    </xf>
    <xf numFmtId="0" fontId="37" fillId="0" borderId="74" xfId="7" applyFont="1" applyBorder="1" applyAlignment="1">
      <alignment horizontal="left" vertical="center" wrapText="1"/>
    </xf>
    <xf numFmtId="0" fontId="37" fillId="36" borderId="75" xfId="7" applyFont="1" applyFill="1" applyBorder="1" applyAlignment="1">
      <alignment horizontal="right" vertical="center"/>
    </xf>
    <xf numFmtId="0" fontId="37" fillId="36" borderId="74" xfId="7" applyFont="1" applyFill="1" applyBorder="1" applyAlignment="1">
      <alignment horizontal="right" vertical="center" wrapText="1"/>
    </xf>
    <xf numFmtId="0" fontId="37" fillId="36" borderId="87" xfId="7" applyFont="1" applyFill="1" applyBorder="1" applyAlignment="1">
      <alignment horizontal="right" vertical="center"/>
    </xf>
    <xf numFmtId="0" fontId="37" fillId="34" borderId="88" xfId="6" applyFont="1" applyFill="1" applyBorder="1" applyAlignment="1">
      <alignment horizontal="left" vertical="center" wrapText="1"/>
    </xf>
    <xf numFmtId="0" fontId="37" fillId="40" borderId="74" xfId="6" applyFont="1" applyFill="1" applyBorder="1" applyAlignment="1">
      <alignment horizontal="left" vertical="center" wrapText="1"/>
    </xf>
    <xf numFmtId="0" fontId="37" fillId="0" borderId="76" xfId="7" applyFont="1" applyBorder="1" applyAlignment="1">
      <alignment horizontal="center" vertical="center" wrapText="1"/>
    </xf>
    <xf numFmtId="0" fontId="37" fillId="0" borderId="79" xfId="7" applyFont="1" applyBorder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28" fillId="0" borderId="0" xfId="1" applyFont="1"/>
    <xf numFmtId="0" fontId="37" fillId="0" borderId="88" xfId="4" applyFont="1" applyBorder="1" applyAlignment="1">
      <alignment horizontal="center" vertical="center" wrapText="1"/>
    </xf>
    <xf numFmtId="0" fontId="37" fillId="0" borderId="79" xfId="6" applyFont="1" applyBorder="1" applyAlignment="1">
      <alignment horizontal="center" vertical="center"/>
    </xf>
    <xf numFmtId="0" fontId="37" fillId="0" borderId="88" xfId="6" applyFont="1" applyBorder="1"/>
    <xf numFmtId="2" fontId="37" fillId="34" borderId="88" xfId="6" applyNumberFormat="1" applyFont="1" applyFill="1" applyBorder="1" applyAlignment="1">
      <alignment horizontal="right" vertical="center" wrapText="1"/>
    </xf>
    <xf numFmtId="0" fontId="37" fillId="0" borderId="88" xfId="6" applyFont="1" applyBorder="1" applyAlignment="1">
      <alignment horizontal="left" vertical="center"/>
    </xf>
    <xf numFmtId="0" fontId="37" fillId="34" borderId="88" xfId="6" applyFont="1" applyFill="1" applyBorder="1"/>
    <xf numFmtId="2" fontId="37" fillId="34" borderId="88" xfId="6" applyNumberFormat="1" applyFont="1" applyFill="1" applyBorder="1" applyAlignment="1">
      <alignment horizontal="right"/>
    </xf>
    <xf numFmtId="0" fontId="38" fillId="0" borderId="88" xfId="6" applyFont="1" applyBorder="1"/>
    <xf numFmtId="0" fontId="37" fillId="35" borderId="88" xfId="6" applyFont="1" applyFill="1" applyBorder="1" applyAlignment="1">
      <alignment horizontal="center"/>
    </xf>
    <xf numFmtId="1" fontId="37" fillId="36" borderId="88" xfId="6" applyNumberFormat="1" applyFont="1" applyFill="1" applyBorder="1" applyAlignment="1">
      <alignment horizontal="right" vertical="center"/>
    </xf>
    <xf numFmtId="0" fontId="28" fillId="0" borderId="0" xfId="0" applyFont="1"/>
    <xf numFmtId="0" fontId="28" fillId="0" borderId="16" xfId="1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88" xfId="0" applyFont="1" applyFill="1" applyBorder="1" applyAlignment="1">
      <alignment horizontal="center" vertical="center" wrapText="1"/>
    </xf>
    <xf numFmtId="0" fontId="37" fillId="37" borderId="88" xfId="4" applyFont="1" applyFill="1" applyBorder="1" applyAlignment="1">
      <alignment horizontal="center" vertical="center" wrapText="1"/>
    </xf>
    <xf numFmtId="0" fontId="37" fillId="34" borderId="88" xfId="4" applyFont="1" applyFill="1" applyBorder="1" applyAlignment="1">
      <alignment horizontal="center" vertical="center"/>
    </xf>
    <xf numFmtId="0" fontId="38" fillId="35" borderId="88" xfId="4" applyFont="1" applyFill="1" applyBorder="1" applyAlignment="1">
      <alignment horizontal="center" vertical="center"/>
    </xf>
    <xf numFmtId="0" fontId="28" fillId="34" borderId="88" xfId="0" applyFont="1" applyFill="1" applyBorder="1"/>
    <xf numFmtId="2" fontId="37" fillId="34" borderId="88" xfId="4" applyNumberFormat="1" applyFont="1" applyFill="1" applyBorder="1" applyAlignment="1">
      <alignment horizontal="center" vertical="center"/>
    </xf>
    <xf numFmtId="2" fontId="38" fillId="35" borderId="88" xfId="4" applyNumberFormat="1" applyFont="1" applyFill="1" applyBorder="1" applyAlignment="1">
      <alignment horizontal="center" vertical="center"/>
    </xf>
    <xf numFmtId="0" fontId="28" fillId="36" borderId="88" xfId="0" applyFont="1" applyFill="1" applyBorder="1"/>
    <xf numFmtId="0" fontId="40" fillId="0" borderId="88" xfId="1" applyFont="1" applyFill="1" applyBorder="1" applyAlignment="1">
      <alignment horizontal="center" vertical="center" wrapText="1"/>
    </xf>
    <xf numFmtId="165" fontId="39" fillId="34" borderId="88" xfId="1" applyNumberFormat="1" applyFont="1" applyFill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39" fillId="0" borderId="79" xfId="1" applyFont="1" applyFill="1" applyBorder="1" applyAlignment="1">
      <alignment horizontal="center" vertical="center" wrapText="1"/>
    </xf>
    <xf numFmtId="0" fontId="39" fillId="0" borderId="74" xfId="1" applyFont="1" applyFill="1" applyBorder="1" applyAlignment="1">
      <alignment horizontal="center" vertical="center" wrapText="1"/>
    </xf>
    <xf numFmtId="0" fontId="39" fillId="0" borderId="88" xfId="1" applyFont="1" applyFill="1" applyBorder="1" applyAlignment="1">
      <alignment horizontal="left" vertical="center" wrapText="1"/>
    </xf>
    <xf numFmtId="3" fontId="39" fillId="38" borderId="88" xfId="1" applyNumberFormat="1" applyFont="1" applyFill="1" applyBorder="1" applyAlignment="1">
      <alignment horizontal="center" vertical="center" wrapText="1"/>
    </xf>
    <xf numFmtId="3" fontId="39" fillId="34" borderId="88" xfId="1" applyNumberFormat="1" applyFont="1" applyFill="1" applyBorder="1" applyAlignment="1">
      <alignment horizontal="center" vertical="center" wrapText="1"/>
    </xf>
    <xf numFmtId="0" fontId="39" fillId="38" borderId="74" xfId="1" applyFont="1" applyFill="1" applyBorder="1" applyAlignment="1">
      <alignment horizontal="center" vertical="center" wrapText="1"/>
    </xf>
    <xf numFmtId="0" fontId="39" fillId="38" borderId="88" xfId="1" applyFont="1" applyFill="1" applyBorder="1" applyAlignment="1">
      <alignment horizontal="center" vertical="center" wrapText="1"/>
    </xf>
    <xf numFmtId="165" fontId="39" fillId="35" borderId="88" xfId="1" applyNumberFormat="1" applyFont="1" applyFill="1" applyBorder="1" applyAlignment="1">
      <alignment horizontal="center" vertical="center" wrapText="1"/>
    </xf>
    <xf numFmtId="4" fontId="39" fillId="35" borderId="88" xfId="1" applyNumberFormat="1" applyFont="1" applyFill="1" applyBorder="1" applyAlignment="1">
      <alignment horizontal="center" vertical="center" wrapText="1"/>
    </xf>
    <xf numFmtId="4" fontId="39" fillId="34" borderId="88" xfId="1" applyNumberFormat="1" applyFont="1" applyFill="1" applyBorder="1" applyAlignment="1"/>
    <xf numFmtId="0" fontId="42" fillId="0" borderId="88" xfId="1" applyFont="1" applyBorder="1" applyAlignment="1">
      <alignment horizontal="left"/>
    </xf>
    <xf numFmtId="4" fontId="39" fillId="35" borderId="88" xfId="1" applyNumberFormat="1" applyFont="1" applyFill="1" applyBorder="1" applyAlignment="1">
      <alignment horizontal="center"/>
    </xf>
    <xf numFmtId="4" fontId="39" fillId="34" borderId="88" xfId="1" applyNumberFormat="1" applyFont="1" applyFill="1" applyBorder="1" applyAlignment="1">
      <alignment horizontal="center" vertical="center" wrapText="1"/>
    </xf>
    <xf numFmtId="0" fontId="28" fillId="38" borderId="88" xfId="0" applyFont="1" applyFill="1" applyBorder="1"/>
    <xf numFmtId="0" fontId="39" fillId="40" borderId="88" xfId="1" applyFont="1" applyFill="1" applyBorder="1" applyAlignment="1">
      <alignment horizontal="left" vertical="center" wrapText="1"/>
    </xf>
    <xf numFmtId="3" fontId="45" fillId="38" borderId="88" xfId="1" applyNumberFormat="1" applyFont="1" applyFill="1" applyBorder="1" applyAlignment="1">
      <alignment horizontal="center" vertical="center" wrapText="1"/>
    </xf>
    <xf numFmtId="0" fontId="48" fillId="0" borderId="88" xfId="0" applyFont="1" applyFill="1" applyBorder="1" applyAlignment="1">
      <alignment horizontal="center" vertical="center" wrapText="1"/>
    </xf>
    <xf numFmtId="0" fontId="28" fillId="33" borderId="88" xfId="0" applyFont="1" applyFill="1" applyBorder="1" applyAlignment="1"/>
    <xf numFmtId="0" fontId="28" fillId="0" borderId="88" xfId="0" applyFont="1" applyBorder="1" applyAlignment="1">
      <alignment horizontal="left" wrapText="1"/>
    </xf>
    <xf numFmtId="0" fontId="28" fillId="0" borderId="88" xfId="0" applyFont="1" applyFill="1" applyBorder="1" applyAlignment="1">
      <alignment horizontal="left" wrapText="1"/>
    </xf>
    <xf numFmtId="0" fontId="28" fillId="41" borderId="54" xfId="0" applyFont="1" applyFill="1" applyBorder="1"/>
    <xf numFmtId="0" fontId="28" fillId="36" borderId="33" xfId="0" applyFont="1" applyFill="1" applyBorder="1"/>
    <xf numFmtId="0" fontId="28" fillId="0" borderId="26" xfId="0" applyFont="1" applyBorder="1"/>
    <xf numFmtId="0" fontId="28" fillId="36" borderId="55" xfId="0" applyFont="1" applyFill="1" applyBorder="1"/>
    <xf numFmtId="0" fontId="28" fillId="36" borderId="25" xfId="0" applyFont="1" applyFill="1" applyBorder="1"/>
    <xf numFmtId="0" fontId="28" fillId="36" borderId="56" xfId="0" applyFont="1" applyFill="1" applyBorder="1"/>
    <xf numFmtId="0" fontId="28" fillId="41" borderId="26" xfId="0" applyFont="1" applyFill="1" applyBorder="1"/>
    <xf numFmtId="0" fontId="28" fillId="41" borderId="24" xfId="0" applyFont="1" applyFill="1" applyBorder="1"/>
    <xf numFmtId="0" fontId="28" fillId="41" borderId="56" xfId="0" applyFont="1" applyFill="1" applyBorder="1"/>
    <xf numFmtId="0" fontId="28" fillId="42" borderId="57" xfId="0" applyFont="1" applyFill="1" applyBorder="1"/>
    <xf numFmtId="0" fontId="28" fillId="41" borderId="25" xfId="0" applyFont="1" applyFill="1" applyBorder="1"/>
    <xf numFmtId="0" fontId="28" fillId="0" borderId="48" xfId="0" applyFont="1" applyBorder="1"/>
    <xf numFmtId="0" fontId="28" fillId="36" borderId="49" xfId="0" applyFont="1" applyFill="1" applyBorder="1"/>
    <xf numFmtId="0" fontId="28" fillId="36" borderId="74" xfId="0" applyFont="1" applyFill="1" applyBorder="1"/>
    <xf numFmtId="0" fontId="28" fillId="41" borderId="48" xfId="0" applyFont="1" applyFill="1" applyBorder="1"/>
    <xf numFmtId="0" fontId="28" fillId="41" borderId="76" xfId="0" applyFont="1" applyFill="1" applyBorder="1"/>
    <xf numFmtId="0" fontId="28" fillId="41" borderId="74" xfId="0" applyFont="1" applyFill="1" applyBorder="1"/>
    <xf numFmtId="0" fontId="28" fillId="42" borderId="58" xfId="0" applyFont="1" applyFill="1" applyBorder="1"/>
    <xf numFmtId="0" fontId="28" fillId="41" borderId="88" xfId="0" applyFont="1" applyFill="1" applyBorder="1"/>
    <xf numFmtId="0" fontId="28" fillId="0" borderId="48" xfId="0" applyFont="1" applyFill="1" applyBorder="1"/>
    <xf numFmtId="0" fontId="28" fillId="0" borderId="39" xfId="0" applyFont="1" applyBorder="1"/>
    <xf numFmtId="0" fontId="28" fillId="36" borderId="32" xfId="0" applyFont="1" applyFill="1" applyBorder="1"/>
    <xf numFmtId="0" fontId="28" fillId="36" borderId="51" xfId="0" applyFont="1" applyFill="1" applyBorder="1"/>
    <xf numFmtId="0" fontId="28" fillId="41" borderId="39" xfId="0" applyFont="1" applyFill="1" applyBorder="1"/>
    <xf numFmtId="0" fontId="28" fillId="41" borderId="51" xfId="0" applyFont="1" applyFill="1" applyBorder="1"/>
    <xf numFmtId="0" fontId="28" fillId="42" borderId="59" xfId="0" applyFont="1" applyFill="1" applyBorder="1"/>
    <xf numFmtId="0" fontId="28" fillId="41" borderId="33" xfId="0" applyFont="1" applyFill="1" applyBorder="1"/>
    <xf numFmtId="0" fontId="28" fillId="41" borderId="88" xfId="0" applyFont="1" applyFill="1" applyBorder="1" applyAlignment="1">
      <alignment horizontal="right" vertical="center"/>
    </xf>
    <xf numFmtId="0" fontId="37" fillId="0" borderId="88" xfId="0" applyFont="1" applyBorder="1" applyAlignment="1">
      <alignment horizontal="center" vertical="center" wrapText="1"/>
    </xf>
    <xf numFmtId="0" fontId="42" fillId="0" borderId="88" xfId="0" applyFont="1" applyFill="1" applyBorder="1" applyAlignment="1" applyProtection="1">
      <alignment horizontal="center" vertical="center" wrapText="1"/>
    </xf>
    <xf numFmtId="0" fontId="28" fillId="0" borderId="88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1" fontId="37" fillId="42" borderId="88" xfId="6" applyNumberFormat="1" applyFont="1" applyFill="1" applyBorder="1" applyAlignment="1">
      <alignment horizontal="right" vertical="center"/>
    </xf>
    <xf numFmtId="1" fontId="37" fillId="34" borderId="88" xfId="6" applyNumberFormat="1" applyFont="1" applyFill="1" applyBorder="1" applyAlignment="1">
      <alignment horizontal="right" vertical="center"/>
    </xf>
    <xf numFmtId="0" fontId="37" fillId="0" borderId="88" xfId="7" applyFont="1" applyBorder="1" applyAlignment="1">
      <alignment horizontal="left" vertical="center" wrapText="1"/>
    </xf>
    <xf numFmtId="0" fontId="28" fillId="0" borderId="0" xfId="7" applyFont="1"/>
    <xf numFmtId="0" fontId="28" fillId="0" borderId="74" xfId="0" applyFont="1" applyBorder="1" applyAlignment="1">
      <alignment horizontal="center" vertical="center" wrapText="1"/>
    </xf>
    <xf numFmtId="2" fontId="37" fillId="42" borderId="88" xfId="6" applyNumberFormat="1" applyFont="1" applyFill="1" applyBorder="1" applyAlignment="1">
      <alignment horizontal="right" vertical="center"/>
    </xf>
    <xf numFmtId="0" fontId="37" fillId="0" borderId="88" xfId="7" applyFont="1" applyBorder="1" applyAlignment="1">
      <alignment horizontal="center" vertical="center" wrapText="1"/>
    </xf>
    <xf numFmtId="0" fontId="28" fillId="0" borderId="0" xfId="7" applyFont="1" applyAlignment="1">
      <alignment wrapText="1"/>
    </xf>
    <xf numFmtId="0" fontId="28" fillId="0" borderId="88" xfId="0" applyFont="1" applyBorder="1" applyAlignment="1">
      <alignment horizontal="center" textRotation="90"/>
    </xf>
    <xf numFmtId="0" fontId="37" fillId="0" borderId="88" xfId="6" applyFont="1" applyBorder="1" applyAlignment="1">
      <alignment horizontal="center" textRotation="90"/>
    </xf>
    <xf numFmtId="0" fontId="28" fillId="0" borderId="0" xfId="0" applyFont="1" applyAlignment="1">
      <alignment textRotation="90"/>
    </xf>
    <xf numFmtId="1" fontId="28" fillId="41" borderId="25" xfId="0" applyNumberFormat="1" applyFont="1" applyFill="1" applyBorder="1"/>
    <xf numFmtId="1" fontId="37" fillId="34" borderId="88" xfId="6" applyNumberFormat="1" applyFont="1" applyFill="1" applyBorder="1" applyAlignment="1">
      <alignment horizontal="right"/>
    </xf>
    <xf numFmtId="1" fontId="28" fillId="41" borderId="88" xfId="0" applyNumberFormat="1" applyFont="1" applyFill="1" applyBorder="1"/>
    <xf numFmtId="0" fontId="28" fillId="0" borderId="74" xfId="0" applyFont="1" applyBorder="1" applyAlignment="1">
      <alignment horizontal="center" vertical="center"/>
    </xf>
    <xf numFmtId="0" fontId="28" fillId="41" borderId="8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4" fillId="0" borderId="88" xfId="0" applyFont="1" applyBorder="1" applyAlignment="1">
      <alignment horizontal="center" vertical="center" wrapText="1"/>
    </xf>
    <xf numFmtId="0" fontId="54" fillId="0" borderId="88" xfId="0" applyFont="1" applyBorder="1" applyAlignment="1">
      <alignment horizontal="center" vertical="center"/>
    </xf>
    <xf numFmtId="0" fontId="54" fillId="41" borderId="88" xfId="0" applyFont="1" applyFill="1" applyBorder="1" applyAlignment="1">
      <alignment horizontal="center" vertical="center"/>
    </xf>
    <xf numFmtId="0" fontId="54" fillId="41" borderId="88" xfId="0" applyFont="1" applyFill="1" applyBorder="1" applyAlignment="1">
      <alignment horizontal="right" vertical="center"/>
    </xf>
    <xf numFmtId="0" fontId="54" fillId="42" borderId="88" xfId="0" applyFont="1" applyFill="1" applyBorder="1" applyAlignment="1">
      <alignment horizontal="right" vertical="center"/>
    </xf>
    <xf numFmtId="0" fontId="28" fillId="42" borderId="88" xfId="0" applyFont="1" applyFill="1" applyBorder="1" applyAlignment="1">
      <alignment vertical="center"/>
    </xf>
    <xf numFmtId="0" fontId="28" fillId="0" borderId="74" xfId="0" applyFont="1" applyBorder="1" applyAlignment="1">
      <alignment vertical="center"/>
    </xf>
    <xf numFmtId="0" fontId="28" fillId="41" borderId="88" xfId="0" applyFont="1" applyFill="1" applyBorder="1" applyAlignment="1">
      <alignment vertical="center"/>
    </xf>
    <xf numFmtId="0" fontId="28" fillId="0" borderId="74" xfId="0" applyFont="1" applyBorder="1" applyAlignment="1">
      <alignment vertical="center" wrapText="1"/>
    </xf>
    <xf numFmtId="1" fontId="28" fillId="41" borderId="16" xfId="0" applyNumberFormat="1" applyFont="1" applyFill="1" applyBorder="1"/>
    <xf numFmtId="0" fontId="28" fillId="42" borderId="88" xfId="0" applyFont="1" applyFill="1" applyBorder="1" applyAlignment="1">
      <alignment horizontal="right" vertical="center"/>
    </xf>
    <xf numFmtId="0" fontId="28" fillId="0" borderId="88" xfId="0" applyFont="1" applyBorder="1" applyAlignment="1">
      <alignment horizontal="left" vertical="center" wrapText="1"/>
    </xf>
    <xf numFmtId="0" fontId="37" fillId="40" borderId="88" xfId="0" applyFont="1" applyFill="1" applyBorder="1" applyAlignment="1">
      <alignment vertical="center" wrapText="1"/>
    </xf>
    <xf numFmtId="0" fontId="28" fillId="42" borderId="79" xfId="0" applyFont="1" applyFill="1" applyBorder="1" applyAlignment="1">
      <alignment vertical="center"/>
    </xf>
    <xf numFmtId="0" fontId="28" fillId="0" borderId="0" xfId="9" applyFont="1"/>
    <xf numFmtId="0" fontId="28" fillId="0" borderId="88" xfId="9" applyFont="1" applyBorder="1" applyAlignment="1">
      <alignment horizontal="center" vertical="center" wrapText="1"/>
    </xf>
    <xf numFmtId="0" fontId="28" fillId="0" borderId="88" xfId="9" applyFont="1" applyBorder="1" applyAlignment="1">
      <alignment horizontal="center" vertical="center"/>
    </xf>
    <xf numFmtId="1" fontId="42" fillId="34" borderId="88" xfId="6" applyNumberFormat="1" applyFont="1" applyFill="1" applyBorder="1" applyAlignment="1">
      <alignment horizontal="right" vertical="center"/>
    </xf>
    <xf numFmtId="0" fontId="28" fillId="0" borderId="0" xfId="10" applyFont="1"/>
    <xf numFmtId="0" fontId="28" fillId="0" borderId="0" xfId="9" applyFont="1" applyAlignment="1">
      <alignment wrapText="1"/>
    </xf>
    <xf numFmtId="1" fontId="37" fillId="0" borderId="77" xfId="6" applyNumberFormat="1" applyFont="1" applyFill="1" applyBorder="1" applyAlignment="1">
      <alignment horizontal="right" vertical="center"/>
    </xf>
    <xf numFmtId="0" fontId="54" fillId="0" borderId="88" xfId="9" applyFont="1" applyBorder="1" applyAlignment="1">
      <alignment horizontal="center" vertical="center" wrapText="1"/>
    </xf>
    <xf numFmtId="0" fontId="54" fillId="41" borderId="88" xfId="9" applyFont="1" applyFill="1" applyBorder="1" applyAlignment="1">
      <alignment vertical="center"/>
    </xf>
    <xf numFmtId="0" fontId="28" fillId="41" borderId="16" xfId="0" applyFont="1" applyFill="1" applyBorder="1" applyAlignment="1">
      <alignment horizontal="right" vertical="center"/>
    </xf>
    <xf numFmtId="0" fontId="28" fillId="40" borderId="88" xfId="0" applyFont="1" applyFill="1" applyBorder="1" applyAlignment="1">
      <alignment horizontal="center" vertical="center"/>
    </xf>
    <xf numFmtId="0" fontId="28" fillId="40" borderId="88" xfId="0" applyFont="1" applyFill="1" applyBorder="1" applyAlignment="1">
      <alignment horizontal="center" vertical="center" wrapText="1"/>
    </xf>
    <xf numFmtId="0" fontId="37" fillId="0" borderId="88" xfId="6" applyFont="1" applyBorder="1" applyAlignment="1">
      <alignment vertical="center"/>
    </xf>
    <xf numFmtId="0" fontId="37" fillId="34" borderId="88" xfId="6" applyFont="1" applyFill="1" applyBorder="1" applyAlignment="1">
      <alignment horizontal="right" vertical="center" wrapText="1"/>
    </xf>
    <xf numFmtId="2" fontId="37" fillId="35" borderId="88" xfId="6" applyNumberFormat="1" applyFont="1" applyFill="1" applyBorder="1" applyAlignment="1">
      <alignment horizontal="right" vertical="center"/>
    </xf>
    <xf numFmtId="0" fontId="37" fillId="34" borderId="88" xfId="6" applyFont="1" applyFill="1" applyBorder="1" applyAlignment="1">
      <alignment horizontal="right" vertical="center"/>
    </xf>
    <xf numFmtId="2" fontId="37" fillId="41" borderId="88" xfId="6" applyNumberFormat="1" applyFont="1" applyFill="1" applyBorder="1" applyAlignment="1">
      <alignment horizontal="right" vertical="center"/>
    </xf>
    <xf numFmtId="0" fontId="38" fillId="0" borderId="88" xfId="6" applyFont="1" applyBorder="1" applyAlignment="1">
      <alignment vertical="center"/>
    </xf>
    <xf numFmtId="0" fontId="28" fillId="35" borderId="88" xfId="6" applyFont="1" applyFill="1" applyBorder="1" applyAlignment="1">
      <alignment horizontal="right" vertical="center"/>
    </xf>
    <xf numFmtId="0" fontId="37" fillId="0" borderId="79" xfId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88" xfId="0" applyFont="1" applyBorder="1" applyAlignment="1">
      <alignment vertical="center"/>
    </xf>
    <xf numFmtId="0" fontId="27" fillId="0" borderId="26" xfId="0" applyFont="1" applyBorder="1"/>
    <xf numFmtId="0" fontId="27" fillId="36" borderId="55" xfId="0" applyFont="1" applyFill="1" applyBorder="1"/>
    <xf numFmtId="0" fontId="27" fillId="36" borderId="25" xfId="0" applyFont="1" applyFill="1" applyBorder="1"/>
    <xf numFmtId="0" fontId="27" fillId="36" borderId="56" xfId="0" applyFont="1" applyFill="1" applyBorder="1"/>
    <xf numFmtId="0" fontId="27" fillId="41" borderId="56" xfId="0" applyFont="1" applyFill="1" applyBorder="1"/>
    <xf numFmtId="0" fontId="27" fillId="41" borderId="26" xfId="0" applyFont="1" applyFill="1" applyBorder="1"/>
    <xf numFmtId="0" fontId="27" fillId="41" borderId="24" xfId="0" applyFont="1" applyFill="1" applyBorder="1"/>
    <xf numFmtId="0" fontId="27" fillId="42" borderId="57" xfId="0" applyFont="1" applyFill="1" applyBorder="1"/>
    <xf numFmtId="0" fontId="27" fillId="41" borderId="25" xfId="0" applyFont="1" applyFill="1" applyBorder="1"/>
    <xf numFmtId="0" fontId="27" fillId="0" borderId="48" xfId="0" applyFont="1" applyBorder="1"/>
    <xf numFmtId="0" fontId="27" fillId="36" borderId="49" xfId="0" applyFont="1" applyFill="1" applyBorder="1"/>
    <xf numFmtId="0" fontId="27" fillId="36" borderId="88" xfId="0" applyFont="1" applyFill="1" applyBorder="1"/>
    <xf numFmtId="0" fontId="27" fillId="36" borderId="74" xfId="0" applyFont="1" applyFill="1" applyBorder="1"/>
    <xf numFmtId="0" fontId="27" fillId="41" borderId="74" xfId="0" applyFont="1" applyFill="1" applyBorder="1"/>
    <xf numFmtId="0" fontId="27" fillId="41" borderId="48" xfId="0" applyFont="1" applyFill="1" applyBorder="1"/>
    <xf numFmtId="0" fontId="27" fillId="41" borderId="76" xfId="0" applyFont="1" applyFill="1" applyBorder="1"/>
    <xf numFmtId="0" fontId="27" fillId="42" borderId="58" xfId="0" applyFont="1" applyFill="1" applyBorder="1"/>
    <xf numFmtId="0" fontId="27" fillId="41" borderId="88" xfId="0" applyFont="1" applyFill="1" applyBorder="1"/>
    <xf numFmtId="0" fontId="27" fillId="0" borderId="48" xfId="0" applyFont="1" applyFill="1" applyBorder="1"/>
    <xf numFmtId="0" fontId="27" fillId="0" borderId="39" xfId="0" applyFont="1" applyBorder="1"/>
    <xf numFmtId="0" fontId="27" fillId="36" borderId="32" xfId="0" applyFont="1" applyFill="1" applyBorder="1"/>
    <xf numFmtId="0" fontId="27" fillId="36" borderId="33" xfId="0" applyFont="1" applyFill="1" applyBorder="1"/>
    <xf numFmtId="0" fontId="27" fillId="36" borderId="51" xfId="0" applyFont="1" applyFill="1" applyBorder="1"/>
    <xf numFmtId="0" fontId="27" fillId="41" borderId="51" xfId="0" applyFont="1" applyFill="1" applyBorder="1"/>
    <xf numFmtId="0" fontId="27" fillId="41" borderId="39" xfId="0" applyFont="1" applyFill="1" applyBorder="1"/>
    <xf numFmtId="0" fontId="27" fillId="41" borderId="54" xfId="0" applyFont="1" applyFill="1" applyBorder="1"/>
    <xf numFmtId="0" fontId="27" fillId="42" borderId="59" xfId="0" applyFont="1" applyFill="1" applyBorder="1"/>
    <xf numFmtId="0" fontId="27" fillId="41" borderId="33" xfId="0" applyFont="1" applyFill="1" applyBorder="1"/>
    <xf numFmtId="0" fontId="28" fillId="0" borderId="88" xfId="0" applyFont="1" applyBorder="1" applyAlignment="1">
      <alignment horizontal="left" vertical="center" wrapText="1"/>
    </xf>
    <xf numFmtId="0" fontId="28" fillId="0" borderId="88" xfId="0" applyFont="1" applyBorder="1" applyAlignment="1">
      <alignment vertical="center" wrapText="1"/>
    </xf>
    <xf numFmtId="0" fontId="54" fillId="0" borderId="0" xfId="0" applyFont="1" applyAlignment="1">
      <alignment vertical="center" wrapText="1"/>
    </xf>
    <xf numFmtId="0" fontId="26" fillId="33" borderId="88" xfId="0" applyFont="1" applyFill="1" applyBorder="1" applyAlignment="1">
      <alignment horizontal="center" vertical="center"/>
    </xf>
    <xf numFmtId="0" fontId="28" fillId="33" borderId="88" xfId="0" applyFont="1" applyFill="1" applyBorder="1" applyAlignment="1">
      <alignment horizontal="left" vertical="center" wrapText="1"/>
    </xf>
    <xf numFmtId="0" fontId="28" fillId="33" borderId="88" xfId="0" applyFont="1" applyFill="1" applyBorder="1" applyAlignment="1">
      <alignment horizontal="left" wrapText="1"/>
    </xf>
    <xf numFmtId="0" fontId="26" fillId="40" borderId="88" xfId="0" applyFont="1" applyFill="1" applyBorder="1" applyAlignment="1">
      <alignment vertical="center"/>
    </xf>
    <xf numFmtId="0" fontId="26" fillId="33" borderId="88" xfId="0" applyFont="1" applyFill="1" applyBorder="1" applyAlignment="1">
      <alignment horizontal="center" vertical="center" wrapText="1"/>
    </xf>
    <xf numFmtId="0" fontId="26" fillId="40" borderId="88" xfId="0" applyFont="1" applyFill="1" applyBorder="1" applyAlignment="1">
      <alignment horizontal="left" vertical="center"/>
    </xf>
    <xf numFmtId="0" fontId="26" fillId="40" borderId="88" xfId="0" applyFont="1" applyFill="1" applyBorder="1" applyAlignment="1">
      <alignment horizontal="left" vertical="center" wrapText="1"/>
    </xf>
    <xf numFmtId="0" fontId="26" fillId="40" borderId="88" xfId="0" applyFont="1" applyFill="1" applyBorder="1" applyAlignment="1">
      <alignment vertical="center" wrapText="1"/>
    </xf>
    <xf numFmtId="0" fontId="26" fillId="40" borderId="76" xfId="0" applyFont="1" applyFill="1" applyBorder="1" applyAlignment="1">
      <alignment horizontal="left" vertical="center" wrapText="1"/>
    </xf>
    <xf numFmtId="0" fontId="26" fillId="0" borderId="0" xfId="0" applyFont="1"/>
    <xf numFmtId="0" fontId="25" fillId="0" borderId="0" xfId="9" applyFont="1"/>
    <xf numFmtId="0" fontId="24" fillId="0" borderId="0" xfId="0" applyFont="1"/>
    <xf numFmtId="0" fontId="37" fillId="0" borderId="77" xfId="1" applyFont="1" applyBorder="1" applyAlignment="1">
      <alignment horizontal="center" vertical="center" wrapText="1"/>
    </xf>
    <xf numFmtId="0" fontId="24" fillId="0" borderId="79" xfId="1" applyFont="1" applyBorder="1" applyAlignment="1">
      <alignment horizontal="center" vertical="center" wrapText="1"/>
    </xf>
    <xf numFmtId="0" fontId="24" fillId="0" borderId="79" xfId="1" applyFont="1" applyBorder="1" applyAlignment="1">
      <alignment horizontal="center" vertical="center"/>
    </xf>
    <xf numFmtId="1" fontId="37" fillId="34" borderId="88" xfId="4" applyNumberFormat="1" applyFont="1" applyFill="1" applyBorder="1" applyAlignment="1">
      <alignment horizontal="center" vertical="center"/>
    </xf>
    <xf numFmtId="0" fontId="37" fillId="37" borderId="76" xfId="4" applyFont="1" applyFill="1" applyBorder="1" applyAlignment="1">
      <alignment horizontal="center" vertical="center" wrapText="1"/>
    </xf>
    <xf numFmtId="1" fontId="38" fillId="35" borderId="88" xfId="4" applyNumberFormat="1" applyFont="1" applyFill="1" applyBorder="1" applyAlignment="1">
      <alignment horizontal="center" vertical="center"/>
    </xf>
    <xf numFmtId="4" fontId="37" fillId="40" borderId="88" xfId="0" applyNumberFormat="1" applyFont="1" applyFill="1" applyBorder="1" applyAlignment="1" applyProtection="1">
      <alignment horizontal="center" vertical="center" wrapText="1"/>
    </xf>
    <xf numFmtId="0" fontId="24" fillId="36" borderId="88" xfId="0" applyFont="1" applyFill="1" applyBorder="1"/>
    <xf numFmtId="0" fontId="24" fillId="0" borderId="88" xfId="0" applyFont="1" applyBorder="1" applyAlignment="1">
      <alignment horizontal="center" vertical="center" wrapText="1"/>
    </xf>
    <xf numFmtId="0" fontId="37" fillId="37" borderId="74" xfId="4" applyFont="1" applyFill="1" applyBorder="1" applyAlignment="1">
      <alignment horizontal="center" vertical="center" wrapText="1"/>
    </xf>
    <xf numFmtId="0" fontId="49" fillId="0" borderId="0" xfId="0" applyFont="1"/>
    <xf numFmtId="0" fontId="24" fillId="0" borderId="76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 wrapText="1"/>
    </xf>
    <xf numFmtId="0" fontId="24" fillId="0" borderId="10" xfId="0" applyFont="1" applyBorder="1"/>
    <xf numFmtId="0" fontId="23" fillId="0" borderId="0" xfId="0" applyFont="1"/>
    <xf numFmtId="0" fontId="23" fillId="0" borderId="74" xfId="0" applyFont="1" applyBorder="1" applyAlignment="1">
      <alignment horizontal="center" vertical="center"/>
    </xf>
    <xf numFmtId="0" fontId="23" fillId="41" borderId="88" xfId="0" applyFont="1" applyFill="1" applyBorder="1" applyAlignment="1">
      <alignment horizontal="center" vertical="center"/>
    </xf>
    <xf numFmtId="0" fontId="23" fillId="0" borderId="74" xfId="0" applyFont="1" applyBorder="1" applyAlignment="1">
      <alignment horizontal="center" vertical="center" wrapText="1"/>
    </xf>
    <xf numFmtId="0" fontId="23" fillId="0" borderId="88" xfId="0" applyFont="1" applyBorder="1" applyAlignment="1">
      <alignment horizontal="center" vertical="center" wrapText="1"/>
    </xf>
    <xf numFmtId="0" fontId="37" fillId="0" borderId="76" xfId="1" applyFont="1" applyFill="1" applyBorder="1" applyAlignment="1">
      <alignment horizontal="left" vertical="center" wrapText="1"/>
    </xf>
    <xf numFmtId="0" fontId="22" fillId="0" borderId="0" xfId="0" applyFont="1"/>
    <xf numFmtId="0" fontId="22" fillId="33" borderId="78" xfId="1" applyFont="1" applyFill="1" applyBorder="1" applyAlignment="1">
      <alignment horizontal="center" vertical="center" wrapText="1"/>
    </xf>
    <xf numFmtId="0" fontId="37" fillId="33" borderId="76" xfId="1" applyFont="1" applyFill="1" applyBorder="1" applyAlignment="1">
      <alignment horizontal="left" vertical="center" wrapText="1"/>
    </xf>
    <xf numFmtId="0" fontId="22" fillId="33" borderId="88" xfId="0" applyFont="1" applyFill="1" applyBorder="1"/>
    <xf numFmtId="0" fontId="22" fillId="33" borderId="88" xfId="0" applyFont="1" applyFill="1" applyBorder="1" applyAlignment="1">
      <alignment vertical="center" wrapText="1"/>
    </xf>
    <xf numFmtId="0" fontId="37" fillId="33" borderId="88" xfId="1" applyFont="1" applyFill="1" applyBorder="1" applyAlignment="1">
      <alignment horizontal="left" vertical="center" wrapText="1"/>
    </xf>
    <xf numFmtId="0" fontId="28" fillId="0" borderId="79" xfId="0" applyFont="1" applyBorder="1" applyAlignment="1">
      <alignment horizontal="center" vertical="center"/>
    </xf>
    <xf numFmtId="0" fontId="18" fillId="0" borderId="0" xfId="10" applyFont="1"/>
    <xf numFmtId="0" fontId="18" fillId="0" borderId="79" xfId="10" applyFont="1" applyBorder="1" applyAlignment="1">
      <alignment horizontal="center" vertical="center" wrapText="1"/>
    </xf>
    <xf numFmtId="0" fontId="18" fillId="0" borderId="79" xfId="10" applyFont="1" applyBorder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18" fillId="0" borderId="16" xfId="10" applyFont="1" applyBorder="1" applyAlignment="1">
      <alignment horizontal="center" vertical="center" wrapText="1"/>
    </xf>
    <xf numFmtId="0" fontId="18" fillId="0" borderId="16" xfId="10" applyFont="1" applyBorder="1" applyAlignment="1">
      <alignment horizontal="center" vertical="center"/>
    </xf>
    <xf numFmtId="0" fontId="18" fillId="0" borderId="88" xfId="10" applyFont="1" applyBorder="1" applyAlignment="1">
      <alignment horizontal="center" vertical="center" wrapText="1"/>
    </xf>
    <xf numFmtId="0" fontId="18" fillId="0" borderId="88" xfId="10" applyFont="1" applyBorder="1" applyAlignment="1">
      <alignment horizontal="center" vertical="center"/>
    </xf>
    <xf numFmtId="0" fontId="18" fillId="41" borderId="88" xfId="10" applyFont="1" applyFill="1" applyBorder="1" applyAlignment="1">
      <alignment horizontal="center" vertical="center"/>
    </xf>
    <xf numFmtId="0" fontId="18" fillId="41" borderId="88" xfId="10" applyFont="1" applyFill="1" applyBorder="1" applyAlignment="1">
      <alignment horizontal="right" vertical="center"/>
    </xf>
    <xf numFmtId="0" fontId="18" fillId="41" borderId="16" xfId="10" applyFont="1" applyFill="1" applyBorder="1" applyAlignment="1">
      <alignment horizontal="center" vertical="center"/>
    </xf>
    <xf numFmtId="0" fontId="18" fillId="41" borderId="16" xfId="10" applyFont="1" applyFill="1" applyBorder="1" applyAlignment="1">
      <alignment horizontal="right" vertical="center"/>
    </xf>
    <xf numFmtId="0" fontId="18" fillId="0" borderId="33" xfId="10" applyFont="1" applyBorder="1" applyAlignment="1">
      <alignment horizontal="center" vertical="center" wrapText="1"/>
    </xf>
    <xf numFmtId="0" fontId="18" fillId="0" borderId="33" xfId="10" applyFont="1" applyBorder="1" applyAlignment="1">
      <alignment horizontal="center" vertical="center"/>
    </xf>
    <xf numFmtId="1" fontId="37" fillId="36" borderId="33" xfId="6" applyNumberFormat="1" applyFont="1" applyFill="1" applyBorder="1" applyAlignment="1">
      <alignment horizontal="right" vertical="center"/>
    </xf>
    <xf numFmtId="0" fontId="18" fillId="41" borderId="33" xfId="10" applyFont="1" applyFill="1" applyBorder="1" applyAlignment="1">
      <alignment horizontal="right" vertical="center"/>
    </xf>
    <xf numFmtId="0" fontId="18" fillId="41" borderId="79" xfId="10" applyFont="1" applyFill="1" applyBorder="1" applyAlignment="1">
      <alignment horizontal="right" vertical="center"/>
    </xf>
    <xf numFmtId="0" fontId="18" fillId="0" borderId="25" xfId="10" applyFont="1" applyBorder="1" applyAlignment="1">
      <alignment horizontal="center" vertical="center"/>
    </xf>
    <xf numFmtId="0" fontId="18" fillId="41" borderId="25" xfId="10" applyFont="1" applyFill="1" applyBorder="1" applyAlignment="1">
      <alignment horizontal="right" vertical="center"/>
    </xf>
    <xf numFmtId="0" fontId="17" fillId="0" borderId="16" xfId="10" applyFont="1" applyBorder="1" applyAlignment="1">
      <alignment horizontal="center" vertical="center"/>
    </xf>
    <xf numFmtId="0" fontId="17" fillId="0" borderId="79" xfId="10" applyFont="1" applyBorder="1" applyAlignment="1">
      <alignment horizontal="center" vertical="center"/>
    </xf>
    <xf numFmtId="1" fontId="37" fillId="36" borderId="63" xfId="6" applyNumberFormat="1" applyFont="1" applyFill="1" applyBorder="1" applyAlignment="1">
      <alignment horizontal="right" vertical="center"/>
    </xf>
    <xf numFmtId="0" fontId="54" fillId="0" borderId="0" xfId="10" applyFont="1" applyAlignment="1">
      <alignment horizontal="left" vertical="center"/>
    </xf>
    <xf numFmtId="0" fontId="17" fillId="0" borderId="0" xfId="10" applyFont="1"/>
    <xf numFmtId="0" fontId="18" fillId="0" borderId="79" xfId="0" applyFont="1" applyBorder="1" applyAlignment="1">
      <alignment horizontal="center" vertical="center"/>
    </xf>
    <xf numFmtId="0" fontId="18" fillId="0" borderId="25" xfId="10" applyFont="1" applyBorder="1" applyAlignment="1">
      <alignment horizontal="center" vertical="center" wrapText="1"/>
    </xf>
    <xf numFmtId="0" fontId="18" fillId="41" borderId="25" xfId="10" applyFont="1" applyFill="1" applyBorder="1" applyAlignment="1">
      <alignment horizontal="center" vertical="center"/>
    </xf>
    <xf numFmtId="0" fontId="16" fillId="0" borderId="0" xfId="0" applyFont="1"/>
    <xf numFmtId="0" fontId="16" fillId="0" borderId="88" xfId="0" applyFont="1" applyBorder="1" applyAlignment="1">
      <alignment horizontal="center" vertical="center" wrapText="1"/>
    </xf>
    <xf numFmtId="0" fontId="14" fillId="0" borderId="0" xfId="9" applyFont="1"/>
    <xf numFmtId="0" fontId="13" fillId="0" borderId="0" xfId="9" applyFont="1"/>
    <xf numFmtId="0" fontId="13" fillId="41" borderId="88" xfId="9" applyFont="1" applyFill="1" applyBorder="1" applyAlignment="1">
      <alignment vertical="center"/>
    </xf>
    <xf numFmtId="0" fontId="13" fillId="33" borderId="88" xfId="9" applyFont="1" applyFill="1" applyBorder="1" applyAlignment="1">
      <alignment horizontal="left" vertical="center" wrapText="1"/>
    </xf>
    <xf numFmtId="0" fontId="13" fillId="40" borderId="88" xfId="9" applyFont="1" applyFill="1" applyBorder="1" applyAlignment="1">
      <alignment horizontal="left" vertical="center" wrapText="1"/>
    </xf>
    <xf numFmtId="0" fontId="13" fillId="0" borderId="88" xfId="9" applyFont="1" applyBorder="1" applyAlignment="1">
      <alignment horizontal="left" vertical="center" wrapText="1"/>
    </xf>
    <xf numFmtId="0" fontId="13" fillId="0" borderId="88" xfId="9" applyFont="1" applyBorder="1" applyAlignment="1">
      <alignment horizontal="center" vertical="center" wrapText="1"/>
    </xf>
    <xf numFmtId="0" fontId="13" fillId="33" borderId="76" xfId="9" applyFont="1" applyFill="1" applyBorder="1" applyAlignment="1">
      <alignment horizontal="center" vertical="center" wrapText="1"/>
    </xf>
    <xf numFmtId="0" fontId="12" fillId="0" borderId="79" xfId="10" applyFont="1" applyBorder="1" applyAlignment="1">
      <alignment horizontal="center" vertical="center"/>
    </xf>
    <xf numFmtId="0" fontId="37" fillId="0" borderId="79" xfId="6" applyFont="1" applyBorder="1" applyAlignment="1">
      <alignment horizontal="center" vertical="center"/>
    </xf>
    <xf numFmtId="0" fontId="10" fillId="0" borderId="0" xfId="1" applyFont="1"/>
    <xf numFmtId="0" fontId="10" fillId="0" borderId="0" xfId="9026" applyFont="1"/>
    <xf numFmtId="0" fontId="10" fillId="0" borderId="0" xfId="9026"/>
    <xf numFmtId="0" fontId="10" fillId="0" borderId="88" xfId="3" applyFont="1" applyBorder="1" applyAlignment="1">
      <alignment horizontal="center" vertical="center" wrapText="1"/>
    </xf>
    <xf numFmtId="0" fontId="10" fillId="0" borderId="88" xfId="9026" applyFont="1" applyBorder="1" applyAlignment="1">
      <alignment horizontal="left" vertical="center"/>
    </xf>
    <xf numFmtId="0" fontId="10" fillId="0" borderId="0" xfId="9026" applyNumberFormat="1"/>
    <xf numFmtId="0" fontId="10" fillId="0" borderId="88" xfId="9026" applyFont="1" applyBorder="1" applyAlignment="1">
      <alignment horizontal="center" vertical="center" wrapText="1"/>
    </xf>
    <xf numFmtId="0" fontId="10" fillId="0" borderId="88" xfId="9026" applyFont="1" applyBorder="1" applyAlignment="1">
      <alignment horizontal="center" vertical="center"/>
    </xf>
    <xf numFmtId="0" fontId="10" fillId="35" borderId="88" xfId="9026" applyFont="1" applyFill="1" applyBorder="1" applyAlignment="1">
      <alignment vertical="center" wrapText="1"/>
    </xf>
    <xf numFmtId="0" fontId="10" fillId="0" borderId="88" xfId="1" applyFont="1" applyBorder="1" applyAlignment="1">
      <alignment horizontal="center" vertical="center" wrapText="1"/>
    </xf>
    <xf numFmtId="0" fontId="10" fillId="0" borderId="0" xfId="9027" applyFont="1"/>
    <xf numFmtId="0" fontId="10" fillId="0" borderId="79" xfId="9027" applyFont="1" applyBorder="1" applyAlignment="1">
      <alignment horizontal="center" vertical="center"/>
    </xf>
    <xf numFmtId="0" fontId="10" fillId="0" borderId="79" xfId="9027" applyFont="1" applyBorder="1" applyAlignment="1">
      <alignment horizontal="center" vertical="center" wrapText="1"/>
    </xf>
    <xf numFmtId="0" fontId="10" fillId="0" borderId="88" xfId="9027" applyFont="1" applyBorder="1" applyAlignment="1">
      <alignment horizontal="center" vertical="center" wrapText="1"/>
    </xf>
    <xf numFmtId="0" fontId="10" fillId="0" borderId="0" xfId="9027"/>
    <xf numFmtId="0" fontId="10" fillId="0" borderId="88" xfId="9027" applyFont="1" applyBorder="1" applyAlignment="1">
      <alignment horizontal="left" vertical="center"/>
    </xf>
    <xf numFmtId="0" fontId="10" fillId="35" borderId="88" xfId="9027" applyFont="1" applyFill="1" applyBorder="1"/>
    <xf numFmtId="0" fontId="10" fillId="0" borderId="0" xfId="9027" applyNumberFormat="1"/>
    <xf numFmtId="0" fontId="39" fillId="0" borderId="88" xfId="1" applyFont="1" applyFill="1" applyBorder="1" applyAlignment="1">
      <alignment horizontal="left" vertical="center" wrapText="1"/>
    </xf>
    <xf numFmtId="0" fontId="39" fillId="0" borderId="88" xfId="1" applyFont="1" applyFill="1" applyBorder="1" applyAlignment="1">
      <alignment horizontal="center" vertical="center" wrapText="1"/>
    </xf>
    <xf numFmtId="0" fontId="9" fillId="0" borderId="0" xfId="0" applyFont="1"/>
    <xf numFmtId="0" fontId="9" fillId="35" borderId="88" xfId="0" applyFont="1" applyFill="1" applyBorder="1" applyAlignment="1">
      <alignment vertical="center"/>
    </xf>
    <xf numFmtId="17" fontId="37" fillId="0" borderId="88" xfId="0" applyNumberFormat="1" applyFont="1" applyBorder="1" applyAlignment="1">
      <alignment horizontal="center" vertical="center" wrapText="1"/>
    </xf>
    <xf numFmtId="3" fontId="9" fillId="35" borderId="88" xfId="0" applyNumberFormat="1" applyFont="1" applyFill="1" applyBorder="1" applyAlignment="1">
      <alignment vertical="center"/>
    </xf>
    <xf numFmtId="0" fontId="9" fillId="33" borderId="88" xfId="0" applyFont="1" applyFill="1" applyBorder="1" applyAlignment="1">
      <alignment horizontal="center"/>
    </xf>
    <xf numFmtId="0" fontId="9" fillId="0" borderId="8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88" xfId="0" applyFont="1" applyBorder="1" applyAlignment="1">
      <alignment vertical="center" wrapText="1"/>
    </xf>
    <xf numFmtId="0" fontId="9" fillId="43" borderId="88" xfId="0" applyFont="1" applyFill="1" applyBorder="1" applyAlignment="1">
      <alignment horizontal="right" vertical="center"/>
    </xf>
    <xf numFmtId="0" fontId="8" fillId="0" borderId="0" xfId="0" applyFont="1"/>
    <xf numFmtId="1" fontId="37" fillId="42" borderId="33" xfId="6" applyNumberFormat="1" applyFont="1" applyFill="1" applyBorder="1" applyAlignment="1">
      <alignment horizontal="right" vertical="center"/>
    </xf>
    <xf numFmtId="1" fontId="37" fillId="34" borderId="33" xfId="6" applyNumberFormat="1" applyFont="1" applyFill="1" applyBorder="1" applyAlignment="1">
      <alignment horizontal="right" vertical="center"/>
    </xf>
    <xf numFmtId="2" fontId="37" fillId="42" borderId="33" xfId="6" applyNumberFormat="1" applyFont="1" applyFill="1" applyBorder="1" applyAlignment="1">
      <alignment horizontal="right" vertical="center"/>
    </xf>
    <xf numFmtId="2" fontId="37" fillId="36" borderId="33" xfId="6" applyNumberFormat="1" applyFont="1" applyFill="1" applyBorder="1" applyAlignment="1">
      <alignment horizontal="right" vertical="center"/>
    </xf>
    <xf numFmtId="0" fontId="97" fillId="0" borderId="0" xfId="9029" applyProtection="1"/>
    <xf numFmtId="0" fontId="7" fillId="0" borderId="0" xfId="9030"/>
    <xf numFmtId="0" fontId="97" fillId="66" borderId="93" xfId="9029" applyFill="1" applyBorder="1" applyAlignment="1" applyProtection="1">
      <alignment horizontal="center"/>
    </xf>
    <xf numFmtId="0" fontId="97" fillId="66" borderId="95" xfId="9029" applyFill="1" applyBorder="1" applyAlignment="1" applyProtection="1">
      <alignment horizontal="center"/>
    </xf>
    <xf numFmtId="0" fontId="97" fillId="0" borderId="94" xfId="9029" applyBorder="1" applyAlignment="1" applyProtection="1">
      <alignment horizontal="center" vertical="center" wrapText="1"/>
    </xf>
    <xf numFmtId="0" fontId="97" fillId="0" borderId="94" xfId="9029" applyBorder="1" applyAlignment="1" applyProtection="1">
      <alignment horizontal="center" vertical="center"/>
    </xf>
    <xf numFmtId="1" fontId="97" fillId="67" borderId="94" xfId="9031" applyNumberFormat="1" applyFont="1" applyFill="1" applyBorder="1" applyAlignment="1" applyProtection="1">
      <alignment horizontal="right" vertical="center"/>
    </xf>
    <xf numFmtId="1" fontId="97" fillId="68" borderId="94" xfId="9031" applyNumberFormat="1" applyFont="1" applyFill="1" applyBorder="1" applyAlignment="1" applyProtection="1">
      <alignment horizontal="right" vertical="center"/>
    </xf>
    <xf numFmtId="1" fontId="97" fillId="69" borderId="94" xfId="9031" applyNumberFormat="1" applyFont="1" applyFill="1" applyBorder="1" applyAlignment="1" applyProtection="1">
      <alignment horizontal="right" vertical="center"/>
    </xf>
    <xf numFmtId="0" fontId="97" fillId="0" borderId="0" xfId="9029" applyAlignment="1" applyProtection="1">
      <alignment horizontal="center" vertical="center"/>
    </xf>
    <xf numFmtId="1" fontId="97" fillId="0" borderId="0" xfId="9031" applyNumberFormat="1" applyFont="1" applyAlignment="1" applyProtection="1">
      <alignment horizontal="right" vertical="center"/>
    </xf>
    <xf numFmtId="0" fontId="97" fillId="0" borderId="0" xfId="9029" applyAlignment="1" applyProtection="1">
      <alignment vertical="center"/>
    </xf>
    <xf numFmtId="0" fontId="97" fillId="0" borderId="94" xfId="9029" applyBorder="1" applyAlignment="1" applyProtection="1">
      <alignment vertical="center" wrapText="1"/>
    </xf>
    <xf numFmtId="0" fontId="97" fillId="0" borderId="0" xfId="9029" applyAlignment="1" applyProtection="1">
      <alignment wrapText="1"/>
    </xf>
    <xf numFmtId="1" fontId="97" fillId="67" borderId="94" xfId="9031" applyNumberFormat="1" applyFont="1" applyFill="1" applyBorder="1" applyAlignment="1" applyProtection="1">
      <alignment horizontal="center" vertical="center"/>
    </xf>
    <xf numFmtId="0" fontId="97" fillId="70" borderId="94" xfId="9029" applyFill="1" applyBorder="1" applyAlignment="1" applyProtection="1">
      <alignment horizontal="center" wrapText="1"/>
    </xf>
    <xf numFmtId="0" fontId="97" fillId="70" borderId="96" xfId="9029" applyFill="1" applyBorder="1" applyAlignment="1" applyProtection="1">
      <alignment horizontal="center" wrapText="1"/>
    </xf>
    <xf numFmtId="1" fontId="97" fillId="70" borderId="94" xfId="9031" applyNumberFormat="1" applyFont="1" applyFill="1" applyBorder="1" applyAlignment="1" applyProtection="1">
      <alignment vertical="center"/>
    </xf>
    <xf numFmtId="0" fontId="97" fillId="0" borderId="94" xfId="9029" applyBorder="1" applyAlignment="1" applyProtection="1">
      <alignment horizontal="center" wrapText="1"/>
    </xf>
    <xf numFmtId="0" fontId="97" fillId="66" borderId="94" xfId="9029" applyFill="1" applyBorder="1" applyAlignment="1" applyProtection="1">
      <alignment horizontal="center"/>
    </xf>
    <xf numFmtId="1" fontId="97" fillId="71" borderId="94" xfId="9031" applyNumberFormat="1" applyFont="1" applyFill="1" applyBorder="1" applyAlignment="1" applyProtection="1">
      <alignment horizontal="right" vertical="center"/>
    </xf>
    <xf numFmtId="0" fontId="43" fillId="0" borderId="0" xfId="9029" applyFont="1" applyAlignment="1" applyProtection="1">
      <alignment horizontal="center" vertical="center"/>
    </xf>
    <xf numFmtId="1" fontId="97" fillId="70" borderId="96" xfId="9031" applyNumberFormat="1" applyFont="1" applyFill="1" applyBorder="1" applyAlignment="1" applyProtection="1">
      <alignment vertical="center"/>
    </xf>
    <xf numFmtId="1" fontId="97" fillId="70" borderId="98" xfId="9031" applyNumberFormat="1" applyFont="1" applyFill="1" applyBorder="1" applyAlignment="1" applyProtection="1">
      <alignment vertical="center"/>
    </xf>
    <xf numFmtId="1" fontId="97" fillId="70" borderId="99" xfId="9031" applyNumberFormat="1" applyFont="1" applyFill="1" applyBorder="1" applyAlignment="1" applyProtection="1">
      <alignment vertical="center"/>
    </xf>
    <xf numFmtId="0" fontId="6" fillId="42" borderId="36" xfId="0" applyFont="1" applyFill="1" applyBorder="1" applyAlignment="1">
      <alignment horizontal="right" vertical="center"/>
    </xf>
    <xf numFmtId="0" fontId="6" fillId="41" borderId="30" xfId="0" applyFont="1" applyFill="1" applyBorder="1" applyAlignment="1">
      <alignment horizontal="right" vertical="center"/>
    </xf>
    <xf numFmtId="0" fontId="6" fillId="41" borderId="39" xfId="0" applyFont="1" applyFill="1" applyBorder="1" applyAlignment="1">
      <alignment horizontal="right" vertical="center"/>
    </xf>
    <xf numFmtId="0" fontId="6" fillId="41" borderId="47" xfId="0" applyFont="1" applyFill="1" applyBorder="1" applyAlignment="1">
      <alignment horizontal="right" vertical="center"/>
    </xf>
    <xf numFmtId="0" fontId="6" fillId="41" borderId="49" xfId="0" applyFont="1" applyFill="1" applyBorder="1" applyAlignment="1">
      <alignment horizontal="right" vertical="center"/>
    </xf>
    <xf numFmtId="0" fontId="6" fillId="41" borderId="48" xfId="0" applyFont="1" applyFill="1" applyBorder="1" applyAlignment="1">
      <alignment horizontal="right" vertical="center"/>
    </xf>
    <xf numFmtId="0" fontId="6" fillId="41" borderId="32" xfId="0" applyFont="1" applyFill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42" borderId="42" xfId="0" applyFont="1" applyFill="1" applyBorder="1" applyAlignment="1">
      <alignment vertical="center"/>
    </xf>
    <xf numFmtId="0" fontId="6" fillId="42" borderId="43" xfId="0" applyFont="1" applyFill="1" applyBorder="1" applyAlignment="1">
      <alignment vertical="center"/>
    </xf>
    <xf numFmtId="0" fontId="6" fillId="42" borderId="45" xfId="0" applyFont="1" applyFill="1" applyBorder="1" applyAlignment="1">
      <alignment vertical="center"/>
    </xf>
    <xf numFmtId="0" fontId="6" fillId="36" borderId="47" xfId="0" applyFont="1" applyFill="1" applyBorder="1"/>
    <xf numFmtId="0" fontId="6" fillId="36" borderId="16" xfId="0" applyFont="1" applyFill="1" applyBorder="1"/>
    <xf numFmtId="0" fontId="6" fillId="36" borderId="50" xfId="0" applyFont="1" applyFill="1" applyBorder="1"/>
    <xf numFmtId="0" fontId="6" fillId="36" borderId="32" xfId="0" applyFont="1" applyFill="1" applyBorder="1"/>
    <xf numFmtId="0" fontId="6" fillId="36" borderId="33" xfId="0" applyFont="1" applyFill="1" applyBorder="1"/>
    <xf numFmtId="0" fontId="6" fillId="36" borderId="39" xfId="0" applyFont="1" applyFill="1" applyBorder="1"/>
    <xf numFmtId="0" fontId="6" fillId="41" borderId="47" xfId="0" applyFont="1" applyFill="1" applyBorder="1"/>
    <xf numFmtId="0" fontId="6" fillId="41" borderId="16" xfId="0" applyFont="1" applyFill="1" applyBorder="1"/>
    <xf numFmtId="0" fontId="6" fillId="41" borderId="50" xfId="0" applyFont="1" applyFill="1" applyBorder="1"/>
    <xf numFmtId="0" fontId="6" fillId="41" borderId="49" xfId="0" applyFont="1" applyFill="1" applyBorder="1"/>
    <xf numFmtId="0" fontId="6" fillId="41" borderId="88" xfId="0" applyFont="1" applyFill="1" applyBorder="1"/>
    <xf numFmtId="0" fontId="6" fillId="41" borderId="48" xfId="0" applyFont="1" applyFill="1" applyBorder="1"/>
    <xf numFmtId="0" fontId="6" fillId="41" borderId="32" xfId="0" applyFont="1" applyFill="1" applyBorder="1"/>
    <xf numFmtId="0" fontId="6" fillId="41" borderId="33" xfId="0" applyFont="1" applyFill="1" applyBorder="1"/>
    <xf numFmtId="0" fontId="6" fillId="41" borderId="39" xfId="0" applyFont="1" applyFill="1" applyBorder="1"/>
    <xf numFmtId="0" fontId="5" fillId="0" borderId="0" xfId="1" applyFont="1"/>
    <xf numFmtId="0" fontId="5" fillId="0" borderId="0" xfId="9032" applyFont="1"/>
    <xf numFmtId="0" fontId="5" fillId="0" borderId="0" xfId="9032"/>
    <xf numFmtId="0" fontId="5" fillId="0" borderId="88" xfId="3" applyFont="1" applyBorder="1" applyAlignment="1">
      <alignment horizontal="center" vertical="center" wrapText="1"/>
    </xf>
    <xf numFmtId="0" fontId="5" fillId="0" borderId="88" xfId="9032" applyFont="1" applyBorder="1" applyAlignment="1">
      <alignment horizontal="center" vertical="center" wrapText="1"/>
    </xf>
    <xf numFmtId="0" fontId="5" fillId="0" borderId="88" xfId="9032" applyFont="1" applyBorder="1" applyAlignment="1">
      <alignment horizontal="center" vertical="center"/>
    </xf>
    <xf numFmtId="0" fontId="5" fillId="0" borderId="88" xfId="9032" applyFont="1" applyBorder="1" applyAlignment="1">
      <alignment horizontal="left" vertical="center" wrapText="1"/>
    </xf>
    <xf numFmtId="0" fontId="5" fillId="34" borderId="16" xfId="9032" applyFont="1" applyFill="1" applyBorder="1"/>
    <xf numFmtId="0" fontId="5" fillId="34" borderId="88" xfId="9032" applyFont="1" applyFill="1" applyBorder="1"/>
    <xf numFmtId="0" fontId="5" fillId="0" borderId="88" xfId="9032" applyFont="1" applyBorder="1" applyAlignment="1">
      <alignment wrapText="1"/>
    </xf>
    <xf numFmtId="0" fontId="5" fillId="33" borderId="88" xfId="9032" applyFont="1" applyFill="1" applyBorder="1" applyAlignment="1">
      <alignment horizontal="center" vertical="center" wrapText="1"/>
    </xf>
    <xf numFmtId="0" fontId="5" fillId="0" borderId="88" xfId="1" applyFont="1" applyBorder="1" applyAlignment="1">
      <alignment horizontal="center" vertical="center" wrapText="1"/>
    </xf>
    <xf numFmtId="0" fontId="37" fillId="41" borderId="42" xfId="7" applyFont="1" applyFill="1" applyBorder="1" applyAlignment="1">
      <alignment horizontal="center" vertical="center" wrapText="1"/>
    </xf>
    <xf numFmtId="0" fontId="37" fillId="41" borderId="43" xfId="7" applyFont="1" applyFill="1" applyBorder="1" applyAlignment="1">
      <alignment horizontal="center" vertical="center" wrapText="1"/>
    </xf>
    <xf numFmtId="0" fontId="37" fillId="41" borderId="44" xfId="7" applyFont="1" applyFill="1" applyBorder="1" applyAlignment="1">
      <alignment horizontal="center" vertical="center" wrapText="1"/>
    </xf>
    <xf numFmtId="0" fontId="37" fillId="41" borderId="48" xfId="7" applyFont="1" applyFill="1" applyBorder="1" applyAlignment="1">
      <alignment horizontal="center" vertical="center"/>
    </xf>
    <xf numFmtId="0" fontId="37" fillId="41" borderId="39" xfId="7" applyFont="1" applyFill="1" applyBorder="1" applyAlignment="1">
      <alignment horizontal="center" vertical="center"/>
    </xf>
    <xf numFmtId="0" fontId="37" fillId="41" borderId="80" xfId="7" applyFont="1" applyFill="1" applyBorder="1" applyAlignment="1">
      <alignment horizontal="center" vertical="center"/>
    </xf>
    <xf numFmtId="0" fontId="37" fillId="41" borderId="53" xfId="7" applyFont="1" applyFill="1" applyBorder="1" applyAlignment="1">
      <alignment horizontal="center" vertical="center"/>
    </xf>
    <xf numFmtId="0" fontId="28" fillId="41" borderId="48" xfId="0" applyFont="1" applyFill="1" applyBorder="1" applyAlignment="1">
      <alignment horizontal="center" vertical="center"/>
    </xf>
    <xf numFmtId="0" fontId="28" fillId="41" borderId="76" xfId="0" applyFont="1" applyFill="1" applyBorder="1" applyAlignment="1">
      <alignment horizontal="center" vertical="center"/>
    </xf>
    <xf numFmtId="0" fontId="28" fillId="41" borderId="74" xfId="0" applyFont="1" applyFill="1" applyBorder="1" applyAlignment="1">
      <alignment horizontal="center" vertical="center"/>
    </xf>
    <xf numFmtId="0" fontId="6" fillId="41" borderId="88" xfId="0" applyFont="1" applyFill="1" applyBorder="1" applyAlignment="1">
      <alignment horizontal="center" vertical="center"/>
    </xf>
    <xf numFmtId="0" fontId="6" fillId="41" borderId="48" xfId="0" applyFont="1" applyFill="1" applyBorder="1" applyAlignment="1">
      <alignment horizontal="center" vertical="center"/>
    </xf>
    <xf numFmtId="4" fontId="6" fillId="41" borderId="49" xfId="0" applyNumberFormat="1" applyFont="1" applyFill="1" applyBorder="1" applyAlignment="1">
      <alignment horizontal="center" vertical="center"/>
    </xf>
    <xf numFmtId="0" fontId="37" fillId="41" borderId="74" xfId="7" applyFont="1" applyFill="1" applyBorder="1" applyAlignment="1">
      <alignment horizontal="center" vertical="center"/>
    </xf>
    <xf numFmtId="0" fontId="37" fillId="41" borderId="51" xfId="7" applyFont="1" applyFill="1" applyBorder="1" applyAlignment="1">
      <alignment horizontal="center" vertical="center"/>
    </xf>
    <xf numFmtId="0" fontId="27" fillId="41" borderId="74" xfId="0" applyFont="1" applyFill="1" applyBorder="1" applyAlignment="1">
      <alignment horizontal="center" vertical="center"/>
    </xf>
    <xf numFmtId="0" fontId="27" fillId="41" borderId="48" xfId="0" applyFont="1" applyFill="1" applyBorder="1" applyAlignment="1">
      <alignment horizontal="center" vertical="center"/>
    </xf>
    <xf numFmtId="0" fontId="27" fillId="41" borderId="76" xfId="0" applyFont="1" applyFill="1" applyBorder="1" applyAlignment="1">
      <alignment horizontal="center" vertical="center"/>
    </xf>
    <xf numFmtId="0" fontId="27" fillId="41" borderId="88" xfId="0" applyFont="1" applyFill="1" applyBorder="1" applyAlignment="1">
      <alignment horizontal="center" vertical="center"/>
    </xf>
    <xf numFmtId="4" fontId="6" fillId="41" borderId="48" xfId="0" applyNumberFormat="1" applyFont="1" applyFill="1" applyBorder="1" applyAlignment="1">
      <alignment horizontal="center" vertical="center"/>
    </xf>
    <xf numFmtId="4" fontId="37" fillId="41" borderId="47" xfId="7" applyNumberFormat="1" applyFont="1" applyFill="1" applyBorder="1" applyAlignment="1">
      <alignment horizontal="center" vertical="center" wrapText="1"/>
    </xf>
    <xf numFmtId="4" fontId="6" fillId="41" borderId="30" xfId="0" applyNumberFormat="1" applyFont="1" applyFill="1" applyBorder="1" applyAlignment="1">
      <alignment horizontal="center" vertical="center"/>
    </xf>
    <xf numFmtId="4" fontId="37" fillId="41" borderId="32" xfId="7" applyNumberFormat="1" applyFont="1" applyFill="1" applyBorder="1" applyAlignment="1">
      <alignment horizontal="center" vertical="center" wrapText="1"/>
    </xf>
    <xf numFmtId="4" fontId="6" fillId="41" borderId="39" xfId="0" applyNumberFormat="1" applyFont="1" applyFill="1" applyBorder="1" applyAlignment="1">
      <alignment horizontal="center" vertical="center"/>
    </xf>
    <xf numFmtId="0" fontId="37" fillId="34" borderId="88" xfId="0" applyFont="1" applyFill="1" applyBorder="1" applyAlignment="1">
      <alignment horizontal="center" vertical="center" wrapText="1"/>
    </xf>
    <xf numFmtId="4" fontId="37" fillId="34" borderId="88" xfId="0" applyNumberFormat="1" applyFont="1" applyFill="1" applyBorder="1" applyAlignment="1">
      <alignment horizontal="center" vertical="center" wrapText="1"/>
    </xf>
    <xf numFmtId="4" fontId="9" fillId="35" borderId="88" xfId="0" applyNumberFormat="1" applyFont="1" applyFill="1" applyBorder="1" applyAlignment="1">
      <alignment vertical="center"/>
    </xf>
    <xf numFmtId="3" fontId="37" fillId="34" borderId="88" xfId="0" applyNumberFormat="1" applyFont="1" applyFill="1" applyBorder="1" applyAlignment="1">
      <alignment horizontal="center" vertical="center" wrapText="1"/>
    </xf>
    <xf numFmtId="0" fontId="9" fillId="35" borderId="88" xfId="0" applyFont="1" applyFill="1" applyBorder="1" applyAlignment="1">
      <alignment horizontal="center" vertical="center"/>
    </xf>
    <xf numFmtId="2" fontId="9" fillId="35" borderId="88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99" fillId="0" borderId="88" xfId="0" applyFont="1" applyBorder="1" applyAlignment="1">
      <alignment horizontal="center" vertical="center"/>
    </xf>
    <xf numFmtId="0" fontId="99" fillId="41" borderId="88" xfId="0" applyFont="1" applyFill="1" applyBorder="1" applyAlignment="1">
      <alignment horizontal="center" vertical="center"/>
    </xf>
    <xf numFmtId="4" fontId="99" fillId="41" borderId="88" xfId="0" applyNumberFormat="1" applyFont="1" applyFill="1" applyBorder="1" applyAlignment="1">
      <alignment horizontal="center" vertical="center"/>
    </xf>
    <xf numFmtId="4" fontId="99" fillId="0" borderId="88" xfId="0" applyNumberFormat="1" applyFont="1" applyBorder="1" applyAlignment="1">
      <alignment horizontal="center" vertical="center" wrapText="1"/>
    </xf>
    <xf numFmtId="0" fontId="99" fillId="0" borderId="88" xfId="0" applyFont="1" applyBorder="1" applyAlignment="1">
      <alignment horizontal="center" vertical="center" wrapText="1"/>
    </xf>
    <xf numFmtId="1" fontId="37" fillId="34" borderId="88" xfId="6" applyNumberFormat="1" applyFont="1" applyFill="1" applyBorder="1" applyAlignment="1">
      <alignment horizontal="center" vertical="center"/>
    </xf>
    <xf numFmtId="1" fontId="37" fillId="36" borderId="88" xfId="6" applyNumberFormat="1" applyFont="1" applyFill="1" applyBorder="1" applyAlignment="1">
      <alignment horizontal="center" vertical="center"/>
    </xf>
    <xf numFmtId="1" fontId="37" fillId="34" borderId="79" xfId="6" applyNumberFormat="1" applyFont="1" applyFill="1" applyBorder="1" applyAlignment="1">
      <alignment horizontal="center" vertical="center"/>
    </xf>
    <xf numFmtId="1" fontId="37" fillId="34" borderId="25" xfId="6" applyNumberFormat="1" applyFont="1" applyFill="1" applyBorder="1" applyAlignment="1">
      <alignment horizontal="center" vertical="center"/>
    </xf>
    <xf numFmtId="4" fontId="37" fillId="34" borderId="88" xfId="6" applyNumberFormat="1" applyFont="1" applyFill="1" applyBorder="1" applyAlignment="1">
      <alignment horizontal="center" vertical="center"/>
    </xf>
    <xf numFmtId="4" fontId="37" fillId="36" borderId="16" xfId="6" applyNumberFormat="1" applyFont="1" applyFill="1" applyBorder="1" applyAlignment="1">
      <alignment horizontal="center" vertical="center"/>
    </xf>
    <xf numFmtId="4" fontId="37" fillId="34" borderId="16" xfId="6" applyNumberFormat="1" applyFont="1" applyFill="1" applyBorder="1" applyAlignment="1">
      <alignment horizontal="center" vertical="center"/>
    </xf>
    <xf numFmtId="4" fontId="37" fillId="34" borderId="79" xfId="6" applyNumberFormat="1" applyFont="1" applyFill="1" applyBorder="1" applyAlignment="1">
      <alignment horizontal="center" vertical="center"/>
    </xf>
    <xf numFmtId="4" fontId="37" fillId="34" borderId="17" xfId="6" applyNumberFormat="1" applyFont="1" applyFill="1" applyBorder="1" applyAlignment="1">
      <alignment horizontal="center" vertical="center"/>
    </xf>
    <xf numFmtId="0" fontId="99" fillId="0" borderId="88" xfId="0" applyFont="1" applyBorder="1" applyAlignment="1">
      <alignment horizontal="center"/>
    </xf>
    <xf numFmtId="0" fontId="99" fillId="0" borderId="88" xfId="0" applyFont="1" applyBorder="1" applyAlignment="1">
      <alignment horizontal="center" wrapText="1"/>
    </xf>
    <xf numFmtId="167" fontId="10" fillId="34" borderId="88" xfId="9026" applyNumberFormat="1" applyFont="1" applyFill="1" applyBorder="1"/>
    <xf numFmtId="1" fontId="4" fillId="34" borderId="88" xfId="8114" applyNumberFormat="1" applyFont="1" applyFill="1" applyBorder="1" applyAlignment="1">
      <alignment vertical="center" wrapText="1"/>
    </xf>
    <xf numFmtId="4" fontId="4" fillId="34" borderId="88" xfId="8114" applyNumberFormat="1" applyFont="1" applyFill="1" applyBorder="1" applyAlignment="1">
      <alignment vertical="center" wrapText="1"/>
    </xf>
    <xf numFmtId="4" fontId="10" fillId="35" borderId="88" xfId="9026" applyNumberFormat="1" applyFont="1" applyFill="1" applyBorder="1" applyAlignment="1">
      <alignment vertical="center" wrapText="1"/>
    </xf>
    <xf numFmtId="0" fontId="4" fillId="34" borderId="88" xfId="3" applyFont="1" applyFill="1" applyBorder="1" applyAlignment="1">
      <alignment horizontal="center" vertical="center"/>
    </xf>
    <xf numFmtId="4" fontId="4" fillId="34" borderId="88" xfId="3" applyNumberFormat="1" applyFont="1" applyFill="1" applyBorder="1" applyAlignment="1">
      <alignment horizontal="center" vertical="center"/>
    </xf>
    <xf numFmtId="4" fontId="37" fillId="34" borderId="88" xfId="3" applyNumberFormat="1" applyFont="1" applyFill="1" applyBorder="1" applyAlignment="1">
      <alignment horizontal="center" vertical="center"/>
    </xf>
    <xf numFmtId="0" fontId="4" fillId="0" borderId="0" xfId="3" applyFont="1"/>
    <xf numFmtId="0" fontId="4" fillId="0" borderId="0" xfId="8114" applyFont="1"/>
    <xf numFmtId="4" fontId="37" fillId="34" borderId="88" xfId="6" applyNumberFormat="1" applyFont="1" applyFill="1" applyBorder="1"/>
    <xf numFmtId="4" fontId="37" fillId="34" borderId="88" xfId="6" applyNumberFormat="1" applyFont="1" applyFill="1" applyBorder="1" applyAlignment="1">
      <alignment horizontal="right"/>
    </xf>
    <xf numFmtId="4" fontId="37" fillId="35" borderId="88" xfId="6" applyNumberFormat="1" applyFont="1" applyFill="1" applyBorder="1" applyAlignment="1">
      <alignment horizontal="right"/>
    </xf>
    <xf numFmtId="167" fontId="4" fillId="34" borderId="88" xfId="8115" applyNumberFormat="1" applyFont="1" applyFill="1" applyBorder="1"/>
    <xf numFmtId="0" fontId="4" fillId="34" borderId="88" xfId="8115" applyFont="1" applyFill="1" applyBorder="1"/>
    <xf numFmtId="4" fontId="37" fillId="34" borderId="88" xfId="4" applyNumberFormat="1" applyFont="1" applyFill="1" applyBorder="1" applyAlignment="1">
      <alignment horizontal="center" vertical="center"/>
    </xf>
    <xf numFmtId="4" fontId="38" fillId="35" borderId="88" xfId="4" applyNumberFormat="1" applyFont="1" applyFill="1" applyBorder="1" applyAlignment="1">
      <alignment horizontal="center" vertical="center"/>
    </xf>
    <xf numFmtId="3" fontId="37" fillId="34" borderId="88" xfId="4" applyNumberFormat="1" applyFont="1" applyFill="1" applyBorder="1" applyAlignment="1">
      <alignment horizontal="center" vertical="center"/>
    </xf>
    <xf numFmtId="1" fontId="37" fillId="34" borderId="33" xfId="6" applyNumberFormat="1" applyFont="1" applyFill="1" applyBorder="1" applyAlignment="1">
      <alignment horizontal="center" vertical="center"/>
    </xf>
    <xf numFmtId="4" fontId="37" fillId="34" borderId="33" xfId="6" applyNumberFormat="1" applyFont="1" applyFill="1" applyBorder="1" applyAlignment="1">
      <alignment horizontal="right" vertical="center"/>
    </xf>
    <xf numFmtId="4" fontId="37" fillId="34" borderId="25" xfId="6" applyNumberFormat="1" applyFont="1" applyFill="1" applyBorder="1" applyAlignment="1">
      <alignment horizontal="right" vertical="center"/>
    </xf>
    <xf numFmtId="4" fontId="28" fillId="41" borderId="88" xfId="0" applyNumberFormat="1" applyFont="1" applyFill="1" applyBorder="1" applyAlignment="1">
      <alignment horizontal="center" vertical="center"/>
    </xf>
    <xf numFmtId="0" fontId="97" fillId="0" borderId="94" xfId="9029" applyBorder="1" applyAlignment="1" applyProtection="1">
      <alignment horizontal="center" vertical="center" wrapText="1"/>
    </xf>
    <xf numFmtId="3" fontId="37" fillId="34" borderId="88" xfId="6" applyNumberFormat="1" applyFont="1" applyFill="1" applyBorder="1"/>
    <xf numFmtId="3" fontId="37" fillId="35" borderId="88" xfId="6" applyNumberFormat="1" applyFont="1" applyFill="1" applyBorder="1" applyAlignment="1">
      <alignment horizontal="center"/>
    </xf>
    <xf numFmtId="4" fontId="37" fillId="35" borderId="88" xfId="6" applyNumberFormat="1" applyFont="1" applyFill="1" applyBorder="1" applyAlignment="1">
      <alignment horizontal="center"/>
    </xf>
    <xf numFmtId="49" fontId="97" fillId="0" borderId="94" xfId="9029" applyNumberFormat="1" applyBorder="1" applyAlignment="1" applyProtection="1">
      <alignment horizontal="center" wrapText="1"/>
    </xf>
    <xf numFmtId="2" fontId="5" fillId="34" borderId="88" xfId="9032" applyNumberFormat="1" applyFont="1" applyFill="1" applyBorder="1"/>
    <xf numFmtId="2" fontId="5" fillId="34" borderId="16" xfId="9032" applyNumberFormat="1" applyFont="1" applyFill="1" applyBorder="1"/>
    <xf numFmtId="0" fontId="5" fillId="34" borderId="16" xfId="9032" applyFont="1" applyFill="1" applyBorder="1" applyAlignment="1">
      <alignment horizontal="center" vertical="center"/>
    </xf>
    <xf numFmtId="0" fontId="5" fillId="34" borderId="88" xfId="9032" applyFont="1" applyFill="1" applyBorder="1" applyAlignment="1">
      <alignment horizontal="center" vertical="center"/>
    </xf>
    <xf numFmtId="4" fontId="42" fillId="0" borderId="0" xfId="7" applyNumberFormat="1" applyFont="1"/>
    <xf numFmtId="0" fontId="28" fillId="34" borderId="88" xfId="0" applyFont="1" applyFill="1" applyBorder="1" applyAlignment="1">
      <alignment horizontal="center" vertical="center"/>
    </xf>
    <xf numFmtId="4" fontId="39" fillId="34" borderId="88" xfId="1" applyNumberFormat="1" applyFont="1" applyFill="1" applyBorder="1" applyAlignment="1">
      <alignment horizontal="center" vertical="center"/>
    </xf>
    <xf numFmtId="3" fontId="28" fillId="34" borderId="88" xfId="0" applyNumberFormat="1" applyFont="1" applyFill="1" applyBorder="1" applyAlignment="1">
      <alignment horizontal="center" vertical="center"/>
    </xf>
    <xf numFmtId="4" fontId="37" fillId="34" borderId="16" xfId="6" applyNumberFormat="1" applyFont="1" applyFill="1" applyBorder="1" applyAlignment="1">
      <alignment horizontal="right" vertical="center"/>
    </xf>
    <xf numFmtId="4" fontId="37" fillId="34" borderId="88" xfId="6" applyNumberFormat="1" applyFont="1" applyFill="1" applyBorder="1" applyAlignment="1">
      <alignment horizontal="right" vertical="center"/>
    </xf>
    <xf numFmtId="4" fontId="37" fillId="36" borderId="16" xfId="6" applyNumberFormat="1" applyFont="1" applyFill="1" applyBorder="1" applyAlignment="1">
      <alignment horizontal="right" vertical="center"/>
    </xf>
    <xf numFmtId="4" fontId="37" fillId="36" borderId="88" xfId="6" applyNumberFormat="1" applyFont="1" applyFill="1" applyBorder="1" applyAlignment="1">
      <alignment horizontal="right" vertical="center"/>
    </xf>
    <xf numFmtId="4" fontId="37" fillId="34" borderId="79" xfId="6" applyNumberFormat="1" applyFont="1" applyFill="1" applyBorder="1" applyAlignment="1">
      <alignment horizontal="right" vertical="center"/>
    </xf>
    <xf numFmtId="4" fontId="23" fillId="41" borderId="88" xfId="0" applyNumberFormat="1" applyFont="1" applyFill="1" applyBorder="1" applyAlignment="1">
      <alignment horizontal="center" vertical="center"/>
    </xf>
    <xf numFmtId="0" fontId="99" fillId="41" borderId="88" xfId="0" applyFont="1" applyFill="1" applyBorder="1" applyAlignment="1">
      <alignment vertical="center"/>
    </xf>
    <xf numFmtId="165" fontId="37" fillId="42" borderId="88" xfId="6" applyNumberFormat="1" applyFont="1" applyFill="1" applyBorder="1" applyAlignment="1">
      <alignment horizontal="right" vertical="center"/>
    </xf>
    <xf numFmtId="0" fontId="99" fillId="41" borderId="88" xfId="0" applyFont="1" applyFill="1" applyBorder="1" applyAlignment="1">
      <alignment horizontal="center" vertical="center" wrapText="1"/>
    </xf>
    <xf numFmtId="0" fontId="18" fillId="0" borderId="79" xfId="10" applyFont="1" applyBorder="1" applyAlignment="1">
      <alignment horizontal="center" vertical="center"/>
    </xf>
    <xf numFmtId="0" fontId="18" fillId="0" borderId="16" xfId="10" applyFont="1" applyBorder="1" applyAlignment="1">
      <alignment horizontal="center" vertical="center"/>
    </xf>
    <xf numFmtId="3" fontId="37" fillId="34" borderId="88" xfId="6" applyNumberFormat="1" applyFont="1" applyFill="1" applyBorder="1" applyAlignment="1">
      <alignment horizontal="center" vertical="center" wrapText="1"/>
    </xf>
    <xf numFmtId="4" fontId="42" fillId="34" borderId="88" xfId="6" applyNumberFormat="1" applyFont="1" applyFill="1" applyBorder="1" applyAlignment="1">
      <alignment horizontal="right" vertical="center"/>
    </xf>
    <xf numFmtId="4" fontId="37" fillId="42" borderId="88" xfId="6" applyNumberFormat="1" applyFont="1" applyFill="1" applyBorder="1" applyAlignment="1">
      <alignment horizontal="right" vertical="center"/>
    </xf>
    <xf numFmtId="1" fontId="37" fillId="36" borderId="79" xfId="6" applyNumberFormat="1" applyFont="1" applyFill="1" applyBorder="1" applyAlignment="1">
      <alignment horizontal="right" vertical="center"/>
    </xf>
    <xf numFmtId="4" fontId="2" fillId="41" borderId="16" xfId="10" applyNumberFormat="1" applyFont="1" applyFill="1" applyBorder="1" applyAlignment="1">
      <alignment horizontal="center" vertical="center"/>
    </xf>
    <xf numFmtId="4" fontId="2" fillId="41" borderId="16" xfId="10" applyNumberFormat="1" applyFont="1" applyFill="1" applyBorder="1" applyAlignment="1">
      <alignment horizontal="right" vertical="center"/>
    </xf>
    <xf numFmtId="4" fontId="2" fillId="41" borderId="88" xfId="10" applyNumberFormat="1" applyFont="1" applyFill="1" applyBorder="1" applyAlignment="1">
      <alignment horizontal="right" vertical="center"/>
    </xf>
    <xf numFmtId="4" fontId="2" fillId="41" borderId="79" xfId="10" applyNumberFormat="1" applyFont="1" applyFill="1" applyBorder="1" applyAlignment="1">
      <alignment horizontal="right" vertical="center"/>
    </xf>
    <xf numFmtId="4" fontId="2" fillId="41" borderId="63" xfId="10" applyNumberFormat="1" applyFont="1" applyFill="1" applyBorder="1" applyAlignment="1">
      <alignment horizontal="right" vertical="center"/>
    </xf>
    <xf numFmtId="4" fontId="28" fillId="0" borderId="0" xfId="9" applyNumberFormat="1" applyFont="1" applyAlignment="1">
      <alignment vertical="center"/>
    </xf>
    <xf numFmtId="1" fontId="42" fillId="34" borderId="88" xfId="6" applyNumberFormat="1" applyFont="1" applyFill="1" applyBorder="1" applyAlignment="1">
      <alignment horizontal="center" vertical="center" wrapText="1"/>
    </xf>
    <xf numFmtId="4" fontId="18" fillId="41" borderId="16" xfId="10" applyNumberFormat="1" applyFont="1" applyFill="1" applyBorder="1" applyAlignment="1">
      <alignment horizontal="right" vertical="center"/>
    </xf>
    <xf numFmtId="4" fontId="18" fillId="41" borderId="79" xfId="10" applyNumberFormat="1" applyFont="1" applyFill="1" applyBorder="1" applyAlignment="1">
      <alignment horizontal="right" vertical="center"/>
    </xf>
    <xf numFmtId="4" fontId="18" fillId="41" borderId="33" xfId="10" applyNumberFormat="1" applyFont="1" applyFill="1" applyBorder="1" applyAlignment="1">
      <alignment horizontal="right" vertical="center"/>
    </xf>
    <xf numFmtId="0" fontId="97" fillId="0" borderId="94" xfId="9029" applyBorder="1" applyAlignment="1" applyProtection="1">
      <alignment horizontal="center" vertical="center" wrapText="1"/>
    </xf>
    <xf numFmtId="4" fontId="0" fillId="0" borderId="0" xfId="0" applyNumberFormat="1"/>
    <xf numFmtId="3" fontId="33" fillId="0" borderId="0" xfId="1" applyNumberFormat="1"/>
    <xf numFmtId="4" fontId="33" fillId="0" borderId="0" xfId="1" applyNumberFormat="1"/>
    <xf numFmtId="1" fontId="37" fillId="0" borderId="0" xfId="7" applyNumberFormat="1" applyFont="1"/>
    <xf numFmtId="1" fontId="37" fillId="0" borderId="0" xfId="6" applyNumberFormat="1" applyFont="1" applyFill="1" applyBorder="1" applyAlignment="1">
      <alignment horizontal="center" vertical="center"/>
    </xf>
    <xf numFmtId="0" fontId="36" fillId="41" borderId="88" xfId="0" applyFont="1" applyFill="1" applyBorder="1" applyAlignment="1">
      <alignment horizontal="center" vertical="center"/>
    </xf>
    <xf numFmtId="4" fontId="36" fillId="41" borderId="88" xfId="0" applyNumberFormat="1" applyFont="1" applyFill="1" applyBorder="1" applyAlignment="1">
      <alignment horizontal="right" vertical="center"/>
    </xf>
    <xf numFmtId="0" fontId="36" fillId="34" borderId="88" xfId="6" applyFont="1" applyFill="1" applyBorder="1" applyAlignment="1">
      <alignment horizontal="center" vertical="center"/>
    </xf>
    <xf numFmtId="4" fontId="36" fillId="41" borderId="88" xfId="6" applyNumberFormat="1" applyFont="1" applyFill="1" applyBorder="1" applyAlignment="1">
      <alignment horizontal="center" vertical="center"/>
    </xf>
    <xf numFmtId="4" fontId="36" fillId="41" borderId="88" xfId="0" applyNumberFormat="1" applyFont="1" applyFill="1" applyBorder="1" applyAlignment="1">
      <alignment horizontal="center" vertical="center"/>
    </xf>
    <xf numFmtId="1" fontId="22" fillId="0" borderId="0" xfId="0" applyNumberFormat="1" applyFont="1"/>
    <xf numFmtId="3" fontId="22" fillId="0" borderId="0" xfId="0" applyNumberFormat="1" applyFont="1"/>
    <xf numFmtId="3" fontId="36" fillId="41" borderId="88" xfId="1" applyNumberFormat="1" applyFont="1" applyFill="1" applyBorder="1" applyAlignment="1">
      <alignment horizontal="center" vertical="center" wrapText="1"/>
    </xf>
    <xf numFmtId="3" fontId="36" fillId="34" borderId="88" xfId="1" applyNumberFormat="1" applyFont="1" applyFill="1" applyBorder="1" applyAlignment="1">
      <alignment horizontal="center" vertical="center" wrapText="1"/>
    </xf>
    <xf numFmtId="4" fontId="28" fillId="0" borderId="0" xfId="0" applyNumberFormat="1" applyFont="1"/>
    <xf numFmtId="168" fontId="28" fillId="0" borderId="0" xfId="0" applyNumberFormat="1" applyFont="1"/>
    <xf numFmtId="10" fontId="28" fillId="0" borderId="0" xfId="0" applyNumberFormat="1" applyFont="1"/>
    <xf numFmtId="4" fontId="37" fillId="42" borderId="25" xfId="6" applyNumberFormat="1" applyFont="1" applyFill="1" applyBorder="1" applyAlignment="1">
      <alignment horizontal="right" vertical="center"/>
    </xf>
    <xf numFmtId="4" fontId="101" fillId="41" borderId="88" xfId="0" applyNumberFormat="1" applyFont="1" applyFill="1" applyBorder="1" applyAlignment="1">
      <alignment horizontal="right" vertical="center"/>
    </xf>
    <xf numFmtId="0" fontId="101" fillId="41" borderId="88" xfId="0" applyFont="1" applyFill="1" applyBorder="1" applyAlignment="1">
      <alignment horizontal="right" vertical="center"/>
    </xf>
    <xf numFmtId="0" fontId="100" fillId="41" borderId="88" xfId="0" applyFont="1" applyFill="1" applyBorder="1" applyAlignment="1">
      <alignment horizontal="right" vertical="center"/>
    </xf>
    <xf numFmtId="4" fontId="100" fillId="41" borderId="88" xfId="0" applyNumberFormat="1" applyFont="1" applyFill="1" applyBorder="1" applyAlignment="1">
      <alignment horizontal="right" vertical="center"/>
    </xf>
    <xf numFmtId="2" fontId="5" fillId="34" borderId="88" xfId="9032" applyNumberFormat="1" applyFont="1" applyFill="1" applyBorder="1" applyAlignment="1">
      <alignment vertical="center"/>
    </xf>
    <xf numFmtId="0" fontId="94" fillId="0" borderId="74" xfId="0" applyFont="1" applyBorder="1" applyAlignment="1">
      <alignment horizontal="center"/>
    </xf>
    <xf numFmtId="0" fontId="94" fillId="0" borderId="75" xfId="0" applyFont="1" applyBorder="1" applyAlignment="1">
      <alignment horizontal="center"/>
    </xf>
    <xf numFmtId="0" fontId="94" fillId="0" borderId="76" xfId="0" applyFont="1" applyBorder="1" applyAlignment="1">
      <alignment horizontal="center"/>
    </xf>
    <xf numFmtId="0" fontId="34" fillId="0" borderId="77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5" fillId="0" borderId="77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10" fillId="33" borderId="88" xfId="3" applyFont="1" applyFill="1" applyBorder="1" applyAlignment="1">
      <alignment horizontal="center" vertical="center"/>
    </xf>
    <xf numFmtId="0" fontId="10" fillId="0" borderId="88" xfId="9026" applyFont="1" applyBorder="1" applyAlignment="1">
      <alignment horizontal="left" vertical="center" wrapText="1"/>
    </xf>
    <xf numFmtId="0" fontId="10" fillId="33" borderId="88" xfId="9026" applyFont="1" applyFill="1" applyBorder="1" applyAlignment="1">
      <alignment horizontal="center" vertical="center" wrapText="1"/>
    </xf>
    <xf numFmtId="0" fontId="10" fillId="0" borderId="88" xfId="9026" applyFont="1" applyBorder="1" applyAlignment="1">
      <alignment horizontal="center" vertical="center" wrapText="1"/>
    </xf>
    <xf numFmtId="0" fontId="10" fillId="0" borderId="88" xfId="9026" applyFont="1" applyBorder="1" applyAlignment="1">
      <alignment horizontal="center" vertical="center"/>
    </xf>
    <xf numFmtId="0" fontId="10" fillId="0" borderId="88" xfId="9027" applyFont="1" applyBorder="1" applyAlignment="1">
      <alignment horizontal="left" vertical="center" wrapText="1"/>
    </xf>
    <xf numFmtId="0" fontId="5" fillId="33" borderId="79" xfId="3" applyFont="1" applyFill="1" applyBorder="1" applyAlignment="1">
      <alignment horizontal="center" vertical="center" wrapText="1"/>
    </xf>
    <xf numFmtId="0" fontId="5" fillId="33" borderId="16" xfId="3" applyFont="1" applyFill="1" applyBorder="1" applyAlignment="1">
      <alignment horizontal="center" vertical="center" wrapText="1"/>
    </xf>
    <xf numFmtId="0" fontId="5" fillId="0" borderId="74" xfId="3" applyFont="1" applyBorder="1" applyAlignment="1">
      <alignment horizontal="center" vertical="center" wrapText="1"/>
    </xf>
    <xf numFmtId="0" fontId="5" fillId="0" borderId="75" xfId="3" applyFont="1" applyBorder="1" applyAlignment="1">
      <alignment horizontal="center" vertical="center" wrapText="1"/>
    </xf>
    <xf numFmtId="0" fontId="5" fillId="0" borderId="76" xfId="3" applyFont="1" applyBorder="1" applyAlignment="1">
      <alignment horizontal="center" vertical="center" wrapText="1"/>
    </xf>
    <xf numFmtId="0" fontId="5" fillId="0" borderId="79" xfId="9032" applyFont="1" applyBorder="1" applyAlignment="1">
      <alignment horizontal="center" vertical="center" wrapText="1"/>
    </xf>
    <xf numFmtId="0" fontId="5" fillId="0" borderId="16" xfId="9032" applyBorder="1" applyAlignment="1">
      <alignment horizontal="center" vertical="center" wrapText="1"/>
    </xf>
    <xf numFmtId="0" fontId="28" fillId="33" borderId="88" xfId="0" applyFont="1" applyFill="1" applyBorder="1" applyAlignment="1"/>
    <xf numFmtId="0" fontId="37" fillId="0" borderId="74" xfId="1" applyFont="1" applyBorder="1" applyAlignment="1">
      <alignment horizontal="center" vertical="center" wrapText="1"/>
    </xf>
    <xf numFmtId="0" fontId="37" fillId="0" borderId="75" xfId="1" applyFont="1" applyBorder="1" applyAlignment="1">
      <alignment horizontal="center" vertical="center" wrapText="1"/>
    </xf>
    <xf numFmtId="0" fontId="37" fillId="0" borderId="76" xfId="1" applyFont="1" applyBorder="1" applyAlignment="1">
      <alignment horizontal="center" vertical="center" wrapText="1"/>
    </xf>
    <xf numFmtId="0" fontId="28" fillId="0" borderId="79" xfId="1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88" xfId="0" applyFont="1" applyBorder="1" applyAlignment="1">
      <alignment horizontal="center" wrapText="1"/>
    </xf>
    <xf numFmtId="0" fontId="0" fillId="33" borderId="77" xfId="1" applyFont="1" applyFill="1" applyBorder="1" applyAlignment="1">
      <alignment horizontal="center" vertical="center" wrapText="1"/>
    </xf>
    <xf numFmtId="0" fontId="0" fillId="33" borderId="10" xfId="1" applyFont="1" applyFill="1" applyBorder="1" applyAlignment="1">
      <alignment horizontal="center" vertical="center" wrapText="1"/>
    </xf>
    <xf numFmtId="0" fontId="28" fillId="33" borderId="78" xfId="1" applyFont="1" applyFill="1" applyBorder="1" applyAlignment="1">
      <alignment horizontal="center" vertical="center" wrapText="1"/>
    </xf>
    <xf numFmtId="0" fontId="0" fillId="33" borderId="11" xfId="1" applyFont="1" applyFill="1" applyBorder="1" applyAlignment="1">
      <alignment horizontal="center" vertical="center" wrapText="1"/>
    </xf>
    <xf numFmtId="0" fontId="0" fillId="33" borderId="0" xfId="1" applyFont="1" applyFill="1" applyBorder="1" applyAlignment="1">
      <alignment horizontal="center" vertical="center" wrapText="1"/>
    </xf>
    <xf numFmtId="0" fontId="28" fillId="33" borderId="12" xfId="1" applyFont="1" applyFill="1" applyBorder="1" applyAlignment="1">
      <alignment horizontal="center" vertical="center" wrapText="1"/>
    </xf>
    <xf numFmtId="0" fontId="39" fillId="0" borderId="79" xfId="1" applyFont="1" applyFill="1" applyBorder="1" applyAlignment="1">
      <alignment horizontal="center" vertical="center" wrapText="1"/>
    </xf>
    <xf numFmtId="0" fontId="39" fillId="0" borderId="17" xfId="1" applyFont="1" applyFill="1" applyBorder="1" applyAlignment="1">
      <alignment horizontal="center" vertical="center" wrapText="1"/>
    </xf>
    <xf numFmtId="0" fontId="39" fillId="0" borderId="88" xfId="1" applyFont="1" applyFill="1" applyBorder="1" applyAlignment="1">
      <alignment horizontal="left" vertical="center" wrapText="1"/>
    </xf>
    <xf numFmtId="0" fontId="39" fillId="0" borderId="77" xfId="1" applyFont="1" applyFill="1" applyBorder="1" applyAlignment="1">
      <alignment horizontal="center" vertical="center" wrapText="1"/>
    </xf>
    <xf numFmtId="0" fontId="39" fillId="0" borderId="10" xfId="1" applyFont="1" applyFill="1" applyBorder="1" applyAlignment="1">
      <alignment horizontal="center" vertical="center" wrapText="1"/>
    </xf>
    <xf numFmtId="0" fontId="39" fillId="0" borderId="78" xfId="1" applyFont="1" applyFill="1" applyBorder="1" applyAlignment="1">
      <alignment horizontal="center" vertical="center" wrapText="1"/>
    </xf>
    <xf numFmtId="0" fontId="39" fillId="0" borderId="74" xfId="1" applyFont="1" applyFill="1" applyBorder="1" applyAlignment="1">
      <alignment horizontal="center" vertical="center" wrapText="1"/>
    </xf>
    <xf numFmtId="0" fontId="39" fillId="0" borderId="75" xfId="1" applyFont="1" applyFill="1" applyBorder="1" applyAlignment="1">
      <alignment horizontal="center" vertical="center" wrapText="1"/>
    </xf>
    <xf numFmtId="0" fontId="39" fillId="0" borderId="76" xfId="1" applyFont="1" applyFill="1" applyBorder="1" applyAlignment="1">
      <alignment horizontal="center" vertical="center" wrapText="1"/>
    </xf>
    <xf numFmtId="0" fontId="39" fillId="0" borderId="79" xfId="1" applyFont="1" applyBorder="1" applyAlignment="1">
      <alignment horizontal="center" vertical="center" wrapText="1"/>
    </xf>
    <xf numFmtId="0" fontId="39" fillId="0" borderId="17" xfId="1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/>
    </xf>
    <xf numFmtId="0" fontId="33" fillId="39" borderId="79" xfId="1" applyFill="1" applyBorder="1" applyAlignment="1">
      <alignment horizontal="center"/>
    </xf>
    <xf numFmtId="0" fontId="33" fillId="39" borderId="17" xfId="1" applyFill="1" applyBorder="1" applyAlignment="1">
      <alignment horizontal="center"/>
    </xf>
    <xf numFmtId="0" fontId="33" fillId="39" borderId="16" xfId="1" applyFill="1" applyBorder="1" applyAlignment="1">
      <alignment horizontal="center"/>
    </xf>
    <xf numFmtId="0" fontId="39" fillId="0" borderId="88" xfId="1" applyFont="1" applyFill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7" fillId="0" borderId="79" xfId="6" applyFont="1" applyBorder="1" applyAlignment="1">
      <alignment horizontal="center" vertical="center"/>
    </xf>
    <xf numFmtId="0" fontId="37" fillId="0" borderId="16" xfId="6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39" fillId="0" borderId="16" xfId="1" applyFont="1" applyFill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left" vertical="center" wrapText="1"/>
    </xf>
    <xf numFmtId="0" fontId="39" fillId="0" borderId="79" xfId="1" applyFont="1" applyFill="1" applyBorder="1" applyAlignment="1">
      <alignment horizontal="left" vertical="center" wrapText="1"/>
    </xf>
    <xf numFmtId="0" fontId="39" fillId="0" borderId="16" xfId="1" applyFont="1" applyFill="1" applyBorder="1" applyAlignment="1">
      <alignment horizontal="left" vertical="center" wrapText="1"/>
    </xf>
    <xf numFmtId="0" fontId="28" fillId="39" borderId="88" xfId="1" applyFont="1" applyFill="1" applyBorder="1" applyAlignment="1">
      <alignment horizontal="center"/>
    </xf>
    <xf numFmtId="0" fontId="28" fillId="39" borderId="79" xfId="1" applyFont="1" applyFill="1" applyBorder="1" applyAlignment="1">
      <alignment horizontal="center"/>
    </xf>
    <xf numFmtId="0" fontId="28" fillId="39" borderId="16" xfId="1" applyFont="1" applyFill="1" applyBorder="1" applyAlignment="1">
      <alignment horizontal="center"/>
    </xf>
    <xf numFmtId="0" fontId="28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39" fillId="0" borderId="74" xfId="1" applyFont="1" applyFill="1" applyBorder="1" applyAlignment="1">
      <alignment horizontal="left" vertical="center" wrapText="1"/>
    </xf>
    <xf numFmtId="0" fontId="39" fillId="0" borderId="76" xfId="1" applyFont="1" applyFill="1" applyBorder="1" applyAlignment="1">
      <alignment horizontal="left" vertical="center" wrapText="1"/>
    </xf>
    <xf numFmtId="0" fontId="39" fillId="40" borderId="74" xfId="1" applyFont="1" applyFill="1" applyBorder="1" applyAlignment="1">
      <alignment horizontal="left" vertical="center" wrapText="1"/>
    </xf>
    <xf numFmtId="0" fontId="39" fillId="40" borderId="76" xfId="1" applyFont="1" applyFill="1" applyBorder="1" applyAlignment="1">
      <alignment horizontal="left" vertical="center" wrapText="1"/>
    </xf>
    <xf numFmtId="0" fontId="42" fillId="0" borderId="74" xfId="1" applyFont="1" applyBorder="1" applyAlignment="1">
      <alignment horizontal="left"/>
    </xf>
    <xf numFmtId="0" fontId="42" fillId="0" borderId="76" xfId="1" applyFont="1" applyBorder="1" applyAlignment="1">
      <alignment horizontal="left"/>
    </xf>
    <xf numFmtId="0" fontId="33" fillId="39" borderId="77" xfId="1" applyFill="1" applyBorder="1" applyAlignment="1">
      <alignment horizontal="center"/>
    </xf>
    <xf numFmtId="0" fontId="33" fillId="39" borderId="78" xfId="1" applyFill="1" applyBorder="1" applyAlignment="1">
      <alignment horizontal="center"/>
    </xf>
    <xf numFmtId="0" fontId="33" fillId="39" borderId="13" xfId="1" applyFill="1" applyBorder="1" applyAlignment="1">
      <alignment horizontal="center"/>
    </xf>
    <xf numFmtId="0" fontId="33" fillId="39" borderId="15" xfId="1" applyFill="1" applyBorder="1" applyAlignment="1">
      <alignment horizontal="center"/>
    </xf>
    <xf numFmtId="0" fontId="24" fillId="33" borderId="74" xfId="0" applyFont="1" applyFill="1" applyBorder="1" applyAlignment="1">
      <alignment horizontal="center"/>
    </xf>
    <xf numFmtId="0" fontId="24" fillId="33" borderId="76" xfId="0" applyFont="1" applyFill="1" applyBorder="1" applyAlignment="1">
      <alignment horizontal="center"/>
    </xf>
    <xf numFmtId="0" fontId="37" fillId="37" borderId="74" xfId="4" applyFont="1" applyFill="1" applyBorder="1" applyAlignment="1">
      <alignment horizontal="center" vertical="center" wrapText="1"/>
    </xf>
    <xf numFmtId="0" fontId="37" fillId="37" borderId="76" xfId="4" applyFont="1" applyFill="1" applyBorder="1" applyAlignment="1">
      <alignment horizontal="center" vertical="center" wrapText="1"/>
    </xf>
    <xf numFmtId="0" fontId="37" fillId="37" borderId="79" xfId="4" applyFont="1" applyFill="1" applyBorder="1" applyAlignment="1">
      <alignment horizontal="center" vertical="center" wrapText="1"/>
    </xf>
    <xf numFmtId="0" fontId="37" fillId="37" borderId="17" xfId="4" applyFont="1" applyFill="1" applyBorder="1" applyAlignment="1">
      <alignment horizontal="center" vertical="center" wrapText="1"/>
    </xf>
    <xf numFmtId="0" fontId="37" fillId="37" borderId="16" xfId="4" applyFont="1" applyFill="1" applyBorder="1" applyAlignment="1">
      <alignment horizontal="center" vertical="center" wrapText="1"/>
    </xf>
    <xf numFmtId="0" fontId="37" fillId="0" borderId="74" xfId="4" applyFont="1" applyBorder="1" applyAlignment="1">
      <alignment horizontal="center" vertical="center" wrapText="1"/>
    </xf>
    <xf numFmtId="0" fontId="37" fillId="0" borderId="76" xfId="4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33" borderId="77" xfId="0" applyFont="1" applyFill="1" applyBorder="1" applyAlignment="1">
      <alignment horizontal="center"/>
    </xf>
    <xf numFmtId="0" fontId="24" fillId="33" borderId="78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5" xfId="0" applyFont="1" applyFill="1" applyBorder="1" applyAlignment="1">
      <alignment horizontal="center"/>
    </xf>
    <xf numFmtId="0" fontId="37" fillId="0" borderId="79" xfId="1" applyFont="1" applyBorder="1" applyAlignment="1">
      <alignment horizontal="center" vertical="center" wrapText="1"/>
    </xf>
    <xf numFmtId="0" fontId="37" fillId="0" borderId="16" xfId="1" applyFont="1" applyBorder="1" applyAlignment="1">
      <alignment horizontal="center" vertical="center" wrapText="1"/>
    </xf>
    <xf numFmtId="0" fontId="24" fillId="0" borderId="79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79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33" borderId="74" xfId="0" applyFont="1" applyFill="1" applyBorder="1" applyAlignment="1">
      <alignment horizontal="center" vertical="center"/>
    </xf>
    <xf numFmtId="0" fontId="24" fillId="33" borderId="76" xfId="0" applyFont="1" applyFill="1" applyBorder="1" applyAlignment="1">
      <alignment horizontal="center" vertical="center"/>
    </xf>
    <xf numFmtId="0" fontId="24" fillId="33" borderId="75" xfId="0" applyFont="1" applyFill="1" applyBorder="1" applyAlignment="1">
      <alignment horizontal="center"/>
    </xf>
    <xf numFmtId="0" fontId="24" fillId="0" borderId="88" xfId="0" applyFont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37" fillId="0" borderId="18" xfId="8" applyFont="1" applyBorder="1" applyAlignment="1">
      <alignment horizontal="center" vertical="center" wrapText="1"/>
    </xf>
    <xf numFmtId="0" fontId="37" fillId="0" borderId="19" xfId="8" applyFont="1" applyBorder="1" applyAlignment="1">
      <alignment horizontal="center" vertical="center" wrapText="1"/>
    </xf>
    <xf numFmtId="0" fontId="37" fillId="0" borderId="20" xfId="8" applyFont="1" applyBorder="1" applyAlignment="1">
      <alignment horizontal="center" vertical="center" wrapText="1"/>
    </xf>
    <xf numFmtId="0" fontId="37" fillId="0" borderId="21" xfId="7" applyFont="1" applyBorder="1" applyAlignment="1">
      <alignment horizontal="center" vertical="center" wrapText="1"/>
    </xf>
    <xf numFmtId="0" fontId="37" fillId="0" borderId="22" xfId="7" applyFont="1" applyBorder="1" applyAlignment="1">
      <alignment horizontal="center" vertical="center" wrapText="1"/>
    </xf>
    <xf numFmtId="0" fontId="37" fillId="0" borderId="11" xfId="7" applyFont="1" applyBorder="1" applyAlignment="1">
      <alignment horizontal="center" vertical="center" wrapText="1"/>
    </xf>
    <xf numFmtId="0" fontId="37" fillId="0" borderId="12" xfId="7" applyFont="1" applyBorder="1" applyAlignment="1">
      <alignment horizontal="center" vertical="center" wrapText="1"/>
    </xf>
    <xf numFmtId="0" fontId="37" fillId="0" borderId="34" xfId="7" applyFont="1" applyBorder="1" applyAlignment="1">
      <alignment horizontal="center" vertical="center" wrapText="1"/>
    </xf>
    <xf numFmtId="0" fontId="37" fillId="0" borderId="27" xfId="8" applyFont="1" applyBorder="1" applyAlignment="1">
      <alignment horizontal="center" vertical="center" wrapText="1"/>
    </xf>
    <xf numFmtId="0" fontId="37" fillId="0" borderId="75" xfId="8" applyFont="1" applyBorder="1" applyAlignment="1">
      <alignment horizontal="center" vertical="center" wrapText="1"/>
    </xf>
    <xf numFmtId="0" fontId="37" fillId="0" borderId="81" xfId="8" applyFont="1" applyBorder="1" applyAlignment="1">
      <alignment horizontal="center" vertical="center" wrapText="1"/>
    </xf>
    <xf numFmtId="0" fontId="37" fillId="0" borderId="29" xfId="8" applyFont="1" applyBorder="1" applyAlignment="1">
      <alignment horizontal="center" vertical="center" wrapText="1"/>
    </xf>
    <xf numFmtId="0" fontId="37" fillId="0" borderId="35" xfId="8" applyFont="1" applyBorder="1" applyAlignment="1">
      <alignment horizontal="center" vertical="center" wrapText="1"/>
    </xf>
    <xf numFmtId="0" fontId="37" fillId="0" borderId="82" xfId="8" applyFont="1" applyBorder="1" applyAlignment="1">
      <alignment horizontal="center" vertical="center" wrapText="1"/>
    </xf>
    <xf numFmtId="0" fontId="37" fillId="0" borderId="30" xfId="8" applyFont="1" applyBorder="1" applyAlignment="1">
      <alignment horizontal="center" vertical="center" wrapText="1"/>
    </xf>
    <xf numFmtId="0" fontId="37" fillId="0" borderId="36" xfId="8" applyFont="1" applyBorder="1" applyAlignment="1">
      <alignment horizontal="center" vertical="center" wrapText="1"/>
    </xf>
    <xf numFmtId="0" fontId="37" fillId="0" borderId="83" xfId="7" applyFont="1" applyBorder="1" applyAlignment="1">
      <alignment horizontal="center" vertical="center" wrapText="1"/>
    </xf>
    <xf numFmtId="0" fontId="37" fillId="0" borderId="31" xfId="7" applyFont="1" applyBorder="1" applyAlignment="1">
      <alignment horizontal="center" vertical="center" wrapText="1"/>
    </xf>
    <xf numFmtId="0" fontId="37" fillId="0" borderId="37" xfId="7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37" fillId="0" borderId="27" xfId="7" applyFont="1" applyBorder="1" applyAlignment="1">
      <alignment horizontal="center" vertical="center" wrapText="1"/>
    </xf>
    <xf numFmtId="0" fontId="37" fillId="0" borderId="75" xfId="7" applyFont="1" applyBorder="1" applyAlignment="1">
      <alignment horizontal="center" vertical="center" wrapText="1"/>
    </xf>
    <xf numFmtId="0" fontId="37" fillId="0" borderId="76" xfId="7" applyFont="1" applyBorder="1" applyAlignment="1">
      <alignment horizontal="center" vertical="center" wrapText="1"/>
    </xf>
    <xf numFmtId="0" fontId="37" fillId="0" borderId="77" xfId="7" applyFont="1" applyBorder="1" applyAlignment="1">
      <alignment horizontal="center" vertical="center" wrapText="1"/>
    </xf>
    <xf numFmtId="0" fontId="37" fillId="0" borderId="40" xfId="7" applyFont="1" applyBorder="1" applyAlignment="1">
      <alignment horizontal="center" vertical="center" wrapText="1"/>
    </xf>
    <xf numFmtId="0" fontId="37" fillId="0" borderId="41" xfId="7" applyFont="1" applyBorder="1" applyAlignment="1">
      <alignment horizontal="center" vertical="center" wrapText="1"/>
    </xf>
    <xf numFmtId="0" fontId="37" fillId="0" borderId="85" xfId="7" applyFont="1" applyBorder="1" applyAlignment="1">
      <alignment horizontal="center" vertical="center" wrapText="1"/>
    </xf>
    <xf numFmtId="0" fontId="37" fillId="0" borderId="38" xfId="7" applyFont="1" applyBorder="1" applyAlignment="1">
      <alignment horizontal="center" vertical="center" wrapText="1"/>
    </xf>
    <xf numFmtId="0" fontId="37" fillId="0" borderId="60" xfId="7" applyFont="1" applyBorder="1" applyAlignment="1">
      <alignment horizontal="center" vertical="center" wrapText="1"/>
    </xf>
    <xf numFmtId="0" fontId="37" fillId="0" borderId="62" xfId="7" applyFont="1" applyBorder="1" applyAlignment="1">
      <alignment horizontal="center" vertical="center" wrapText="1"/>
    </xf>
    <xf numFmtId="0" fontId="37" fillId="0" borderId="84" xfId="7" applyFont="1" applyBorder="1" applyAlignment="1">
      <alignment horizontal="center" vertical="center" wrapText="1"/>
    </xf>
    <xf numFmtId="0" fontId="37" fillId="0" borderId="100" xfId="7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37" fillId="0" borderId="82" xfId="7" applyFont="1" applyBorder="1" applyAlignment="1">
      <alignment horizontal="center" vertical="center" wrapText="1"/>
    </xf>
    <xf numFmtId="0" fontId="37" fillId="0" borderId="36" xfId="7" applyFont="1" applyBorder="1" applyAlignment="1">
      <alignment horizontal="center" vertical="center" wrapText="1"/>
    </xf>
    <xf numFmtId="0" fontId="37" fillId="0" borderId="80" xfId="8" applyFont="1" applyBorder="1" applyAlignment="1">
      <alignment horizontal="center" vertical="center" wrapText="1"/>
    </xf>
    <xf numFmtId="0" fontId="37" fillId="0" borderId="0" xfId="8" applyFont="1" applyBorder="1" applyAlignment="1">
      <alignment horizontal="center" vertical="center" wrapText="1"/>
    </xf>
    <xf numFmtId="0" fontId="37" fillId="0" borderId="86" xfId="8" applyFont="1" applyBorder="1" applyAlignment="1">
      <alignment horizontal="center" vertical="center" wrapText="1"/>
    </xf>
    <xf numFmtId="0" fontId="37" fillId="0" borderId="14" xfId="7" applyFont="1" applyBorder="1" applyAlignment="1">
      <alignment horizontal="center" vertical="center" wrapText="1"/>
    </xf>
    <xf numFmtId="0" fontId="37" fillId="0" borderId="15" xfId="7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9" fillId="33" borderId="77" xfId="0" applyFont="1" applyFill="1" applyBorder="1" applyAlignment="1">
      <alignment horizontal="center"/>
    </xf>
    <xf numFmtId="0" fontId="9" fillId="33" borderId="78" xfId="0" applyFont="1" applyFill="1" applyBorder="1" applyAlignment="1">
      <alignment horizontal="center"/>
    </xf>
    <xf numFmtId="0" fontId="9" fillId="33" borderId="13" xfId="0" applyFont="1" applyFill="1" applyBorder="1" applyAlignment="1">
      <alignment horizontal="center"/>
    </xf>
    <xf numFmtId="0" fontId="9" fillId="33" borderId="15" xfId="0" applyFont="1" applyFill="1" applyBorder="1" applyAlignment="1">
      <alignment horizontal="center"/>
    </xf>
    <xf numFmtId="0" fontId="9" fillId="33" borderId="77" xfId="0" applyFont="1" applyFill="1" applyBorder="1" applyAlignment="1">
      <alignment horizontal="center" vertical="center"/>
    </xf>
    <xf numFmtId="0" fontId="9" fillId="33" borderId="78" xfId="0" applyFont="1" applyFill="1" applyBorder="1" applyAlignment="1">
      <alignment horizontal="center" vertical="center"/>
    </xf>
    <xf numFmtId="0" fontId="9" fillId="33" borderId="13" xfId="0" applyFont="1" applyFill="1" applyBorder="1" applyAlignment="1">
      <alignment horizontal="center" vertical="center"/>
    </xf>
    <xf numFmtId="0" fontId="9" fillId="33" borderId="15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37" fillId="33" borderId="77" xfId="0" applyFont="1" applyFill="1" applyBorder="1" applyAlignment="1">
      <alignment horizontal="center" vertical="center" wrapText="1"/>
    </xf>
    <xf numFmtId="0" fontId="37" fillId="33" borderId="78" xfId="0" applyFont="1" applyFill="1" applyBorder="1" applyAlignment="1">
      <alignment horizontal="center" vertical="center" wrapText="1"/>
    </xf>
    <xf numFmtId="0" fontId="37" fillId="33" borderId="13" xfId="0" applyFont="1" applyFill="1" applyBorder="1" applyAlignment="1">
      <alignment horizontal="center" vertical="center" wrapText="1"/>
    </xf>
    <xf numFmtId="0" fontId="37" fillId="33" borderId="15" xfId="0" applyFont="1" applyFill="1" applyBorder="1" applyAlignment="1">
      <alignment horizontal="center" vertical="center" wrapText="1"/>
    </xf>
    <xf numFmtId="0" fontId="9" fillId="40" borderId="74" xfId="0" applyFont="1" applyFill="1" applyBorder="1" applyAlignment="1">
      <alignment horizontal="center" vertical="center"/>
    </xf>
    <xf numFmtId="0" fontId="9" fillId="40" borderId="76" xfId="0" applyFont="1" applyFill="1" applyBorder="1" applyAlignment="1">
      <alignment horizontal="center" vertical="center"/>
    </xf>
    <xf numFmtId="0" fontId="42" fillId="0" borderId="10" xfId="7" applyFont="1" applyBorder="1" applyAlignment="1">
      <alignment horizontal="left" wrapText="1"/>
    </xf>
    <xf numFmtId="0" fontId="37" fillId="33" borderId="77" xfId="6" applyFont="1" applyFill="1" applyBorder="1" applyAlignment="1">
      <alignment horizontal="center" vertical="center"/>
    </xf>
    <xf numFmtId="0" fontId="37" fillId="33" borderId="78" xfId="6" applyFont="1" applyFill="1" applyBorder="1" applyAlignment="1">
      <alignment horizontal="center" vertical="center"/>
    </xf>
    <xf numFmtId="0" fontId="37" fillId="33" borderId="13" xfId="6" applyFont="1" applyFill="1" applyBorder="1" applyAlignment="1">
      <alignment horizontal="center" vertical="center"/>
    </xf>
    <xf numFmtId="0" fontId="37" fillId="33" borderId="15" xfId="6" applyFont="1" applyFill="1" applyBorder="1" applyAlignment="1">
      <alignment horizontal="center" vertical="center"/>
    </xf>
    <xf numFmtId="0" fontId="37" fillId="40" borderId="88" xfId="6" applyFont="1" applyFill="1" applyBorder="1" applyAlignment="1">
      <alignment horizontal="left" vertical="center" wrapText="1"/>
    </xf>
    <xf numFmtId="0" fontId="37" fillId="40" borderId="79" xfId="6" applyFont="1" applyFill="1" applyBorder="1" applyAlignment="1">
      <alignment horizontal="center" vertical="center" wrapText="1"/>
    </xf>
    <xf numFmtId="0" fontId="37" fillId="40" borderId="17" xfId="6" applyFont="1" applyFill="1" applyBorder="1" applyAlignment="1">
      <alignment horizontal="center" vertical="center" wrapText="1"/>
    </xf>
    <xf numFmtId="0" fontId="37" fillId="40" borderId="16" xfId="6" applyFont="1" applyFill="1" applyBorder="1" applyAlignment="1">
      <alignment horizontal="center" vertical="center" wrapText="1"/>
    </xf>
    <xf numFmtId="0" fontId="37" fillId="40" borderId="74" xfId="6" applyFont="1" applyFill="1" applyBorder="1" applyAlignment="1">
      <alignment horizontal="left" vertical="center" wrapText="1"/>
    </xf>
    <xf numFmtId="0" fontId="37" fillId="40" borderId="79" xfId="6" applyFont="1" applyFill="1" applyBorder="1" applyAlignment="1">
      <alignment horizontal="left" vertical="center" wrapText="1"/>
    </xf>
    <xf numFmtId="0" fontId="37" fillId="40" borderId="77" xfId="6" applyFont="1" applyFill="1" applyBorder="1" applyAlignment="1">
      <alignment horizontal="left" vertical="center" wrapText="1"/>
    </xf>
    <xf numFmtId="0" fontId="37" fillId="0" borderId="56" xfId="7" applyFont="1" applyBorder="1" applyAlignment="1">
      <alignment horizontal="center" vertical="center" wrapText="1"/>
    </xf>
    <xf numFmtId="0" fontId="37" fillId="0" borderId="24" xfId="7" applyFont="1" applyBorder="1" applyAlignment="1">
      <alignment horizontal="center" vertical="center" wrapText="1"/>
    </xf>
    <xf numFmtId="0" fontId="37" fillId="40" borderId="51" xfId="6" applyFont="1" applyFill="1" applyBorder="1" applyAlignment="1">
      <alignment horizontal="left" vertical="center" wrapText="1"/>
    </xf>
    <xf numFmtId="0" fontId="37" fillId="40" borderId="54" xfId="6" applyFont="1" applyFill="1" applyBorder="1" applyAlignment="1">
      <alignment horizontal="left" vertical="center" wrapText="1"/>
    </xf>
    <xf numFmtId="0" fontId="37" fillId="0" borderId="88" xfId="7" applyFont="1" applyBorder="1" applyAlignment="1">
      <alignment horizontal="left" vertical="center" wrapText="1"/>
    </xf>
    <xf numFmtId="0" fontId="37" fillId="0" borderId="10" xfId="7" applyFont="1" applyBorder="1" applyAlignment="1">
      <alignment horizontal="center" vertical="center" wrapText="1"/>
    </xf>
    <xf numFmtId="0" fontId="37" fillId="33" borderId="88" xfId="6" applyFont="1" applyFill="1" applyBorder="1" applyAlignment="1">
      <alignment horizontal="center" vertical="center"/>
    </xf>
    <xf numFmtId="0" fontId="37" fillId="40" borderId="76" xfId="6" applyFont="1" applyFill="1" applyBorder="1" applyAlignment="1">
      <alignment horizontal="left" vertical="center" wrapText="1"/>
    </xf>
    <xf numFmtId="0" fontId="37" fillId="0" borderId="79" xfId="7" applyFont="1" applyBorder="1" applyAlignment="1">
      <alignment horizontal="center" vertical="center" wrapText="1"/>
    </xf>
    <xf numFmtId="0" fontId="37" fillId="0" borderId="16" xfId="7" applyFont="1" applyBorder="1" applyAlignment="1">
      <alignment horizontal="center" vertical="center" wrapText="1"/>
    </xf>
    <xf numFmtId="0" fontId="37" fillId="0" borderId="74" xfId="7" applyFont="1" applyBorder="1" applyAlignment="1">
      <alignment horizontal="center" vertical="center" wrapText="1"/>
    </xf>
    <xf numFmtId="0" fontId="37" fillId="0" borderId="17" xfId="7" applyFont="1" applyBorder="1" applyAlignment="1">
      <alignment horizontal="center" vertical="center" wrapText="1"/>
    </xf>
    <xf numFmtId="0" fontId="28" fillId="33" borderId="88" xfId="0" applyFont="1" applyFill="1" applyBorder="1" applyAlignment="1">
      <alignment horizontal="center"/>
    </xf>
    <xf numFmtId="0" fontId="28" fillId="0" borderId="74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37" fillId="0" borderId="77" xfId="6" applyFont="1" applyBorder="1" applyAlignment="1">
      <alignment horizontal="center" vertical="center"/>
    </xf>
    <xf numFmtId="0" fontId="37" fillId="0" borderId="10" xfId="6" applyFont="1" applyBorder="1" applyAlignment="1">
      <alignment horizontal="center" vertical="center"/>
    </xf>
    <xf numFmtId="0" fontId="37" fillId="40" borderId="25" xfId="6" applyFont="1" applyFill="1" applyBorder="1" applyAlignment="1">
      <alignment horizontal="left" vertical="center" wrapText="1"/>
    </xf>
    <xf numFmtId="0" fontId="37" fillId="40" borderId="56" xfId="6" applyFont="1" applyFill="1" applyBorder="1" applyAlignment="1">
      <alignment horizontal="left" vertical="center" wrapText="1"/>
    </xf>
    <xf numFmtId="0" fontId="28" fillId="0" borderId="77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54" fillId="0" borderId="77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78" xfId="0" applyFont="1" applyBorder="1" applyAlignment="1">
      <alignment horizontal="center" vertical="center" wrapText="1"/>
    </xf>
    <xf numFmtId="0" fontId="54" fillId="0" borderId="74" xfId="0" applyFont="1" applyBorder="1" applyAlignment="1">
      <alignment horizontal="center" vertical="center" wrapText="1"/>
    </xf>
    <xf numFmtId="0" fontId="54" fillId="0" borderId="76" xfId="0" applyFont="1" applyBorder="1" applyAlignment="1">
      <alignment horizontal="center" vertical="center" wrapText="1"/>
    </xf>
    <xf numFmtId="0" fontId="54" fillId="0" borderId="79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54" fillId="0" borderId="79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/>
    </xf>
    <xf numFmtId="0" fontId="54" fillId="0" borderId="78" xfId="0" applyFont="1" applyBorder="1" applyAlignment="1">
      <alignment horizontal="center" vertical="center"/>
    </xf>
    <xf numFmtId="0" fontId="54" fillId="0" borderId="88" xfId="0" applyFont="1" applyBorder="1" applyAlignment="1">
      <alignment horizontal="center" vertical="center" wrapText="1"/>
    </xf>
    <xf numFmtId="0" fontId="54" fillId="0" borderId="88" xfId="0" applyFont="1" applyBorder="1" applyAlignment="1">
      <alignment horizontal="center" vertical="center"/>
    </xf>
    <xf numFmtId="0" fontId="28" fillId="33" borderId="88" xfId="0" applyFont="1" applyFill="1" applyBorder="1" applyAlignment="1">
      <alignment horizontal="center" vertical="center"/>
    </xf>
    <xf numFmtId="0" fontId="28" fillId="0" borderId="74" xfId="0" applyFont="1" applyBorder="1" applyAlignment="1">
      <alignment horizontal="left" vertical="center" wrapText="1"/>
    </xf>
    <xf numFmtId="0" fontId="28" fillId="0" borderId="75" xfId="0" applyFont="1" applyBorder="1" applyAlignment="1">
      <alignment horizontal="left" vertical="center" wrapText="1"/>
    </xf>
    <xf numFmtId="0" fontId="28" fillId="0" borderId="76" xfId="0" applyFont="1" applyBorder="1" applyAlignment="1">
      <alignment horizontal="left" vertical="center" wrapText="1"/>
    </xf>
    <xf numFmtId="0" fontId="28" fillId="0" borderId="7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7" fillId="40" borderId="17" xfId="6" applyFont="1" applyFill="1" applyBorder="1" applyAlignment="1">
      <alignment horizontal="left" vertical="center" wrapText="1"/>
    </xf>
    <xf numFmtId="0" fontId="37" fillId="40" borderId="16" xfId="6" applyFont="1" applyFill="1" applyBorder="1" applyAlignment="1">
      <alignment horizontal="left" vertical="center" wrapText="1"/>
    </xf>
    <xf numFmtId="0" fontId="37" fillId="33" borderId="11" xfId="6" applyFont="1" applyFill="1" applyBorder="1" applyAlignment="1">
      <alignment horizontal="center" vertical="center"/>
    </xf>
    <xf numFmtId="0" fontId="37" fillId="33" borderId="12" xfId="6" applyFont="1" applyFill="1" applyBorder="1" applyAlignment="1">
      <alignment horizontal="center" vertical="center"/>
    </xf>
    <xf numFmtId="0" fontId="37" fillId="0" borderId="88" xfId="7" applyFont="1" applyBorder="1" applyAlignment="1">
      <alignment horizontal="center" vertical="center" wrapText="1"/>
    </xf>
    <xf numFmtId="0" fontId="37" fillId="0" borderId="78" xfId="7" applyFont="1" applyBorder="1" applyAlignment="1">
      <alignment horizontal="center" vertical="center" wrapText="1"/>
    </xf>
    <xf numFmtId="0" fontId="37" fillId="0" borderId="51" xfId="6" applyFont="1" applyBorder="1" applyAlignment="1">
      <alignment horizontal="center" vertical="center"/>
    </xf>
    <xf numFmtId="0" fontId="37" fillId="0" borderId="54" xfId="6" applyFont="1" applyBorder="1" applyAlignment="1">
      <alignment horizontal="center" vertical="center"/>
    </xf>
    <xf numFmtId="0" fontId="37" fillId="40" borderId="13" xfId="6" applyFont="1" applyFill="1" applyBorder="1" applyAlignment="1">
      <alignment horizontal="left" vertical="center" wrapText="1"/>
    </xf>
    <xf numFmtId="0" fontId="23" fillId="0" borderId="77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88" xfId="0" applyFont="1" applyBorder="1" applyAlignment="1">
      <alignment horizontal="center" vertical="center" wrapText="1"/>
    </xf>
    <xf numFmtId="0" fontId="23" fillId="0" borderId="7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8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6" fillId="40" borderId="79" xfId="0" applyFont="1" applyFill="1" applyBorder="1" applyAlignment="1">
      <alignment horizontal="center" vertical="center" wrapText="1"/>
    </xf>
    <xf numFmtId="0" fontId="26" fillId="40" borderId="17" xfId="0" applyFont="1" applyFill="1" applyBorder="1" applyAlignment="1">
      <alignment horizontal="center" vertical="center" wrapText="1"/>
    </xf>
    <xf numFmtId="0" fontId="26" fillId="40" borderId="16" xfId="0" applyFont="1" applyFill="1" applyBorder="1" applyAlignment="1">
      <alignment horizontal="center" vertical="center" wrapText="1"/>
    </xf>
    <xf numFmtId="0" fontId="28" fillId="40" borderId="79" xfId="0" applyFont="1" applyFill="1" applyBorder="1" applyAlignment="1">
      <alignment horizontal="center" vertical="center" wrapText="1"/>
    </xf>
    <xf numFmtId="0" fontId="28" fillId="40" borderId="16" xfId="0" applyFont="1" applyFill="1" applyBorder="1" applyAlignment="1">
      <alignment horizontal="center" vertical="center" wrapText="1"/>
    </xf>
    <xf numFmtId="0" fontId="26" fillId="40" borderId="74" xfId="0" applyFont="1" applyFill="1" applyBorder="1" applyAlignment="1">
      <alignment horizontal="left" vertical="center" wrapText="1"/>
    </xf>
    <xf numFmtId="0" fontId="26" fillId="40" borderId="76" xfId="0" applyFont="1" applyFill="1" applyBorder="1" applyAlignment="1">
      <alignment horizontal="left" vertical="center" wrapText="1"/>
    </xf>
    <xf numFmtId="0" fontId="28" fillId="40" borderId="76" xfId="0" applyFont="1" applyFill="1" applyBorder="1" applyAlignment="1">
      <alignment horizontal="left" vertical="center" wrapText="1"/>
    </xf>
    <xf numFmtId="0" fontId="28" fillId="40" borderId="79" xfId="0" applyFont="1" applyFill="1" applyBorder="1" applyAlignment="1">
      <alignment horizontal="center" vertical="center"/>
    </xf>
    <xf numFmtId="0" fontId="28" fillId="40" borderId="17" xfId="0" applyFont="1" applyFill="1" applyBorder="1" applyAlignment="1">
      <alignment horizontal="center" vertical="center"/>
    </xf>
    <xf numFmtId="0" fontId="28" fillId="40" borderId="16" xfId="0" applyFont="1" applyFill="1" applyBorder="1" applyAlignment="1">
      <alignment horizontal="center" vertical="center"/>
    </xf>
    <xf numFmtId="0" fontId="26" fillId="40" borderId="74" xfId="0" applyFont="1" applyFill="1" applyBorder="1" applyAlignment="1">
      <alignment horizontal="left" vertical="center"/>
    </xf>
    <xf numFmtId="0" fontId="28" fillId="40" borderId="76" xfId="0" applyFont="1" applyFill="1" applyBorder="1" applyAlignment="1">
      <alignment horizontal="left" vertical="center"/>
    </xf>
    <xf numFmtId="0" fontId="19" fillId="40" borderId="74" xfId="0" applyFont="1" applyFill="1" applyBorder="1" applyAlignment="1">
      <alignment horizontal="left" vertical="center" wrapText="1"/>
    </xf>
    <xf numFmtId="0" fontId="26" fillId="40" borderId="88" xfId="0" applyFont="1" applyFill="1" applyBorder="1" applyAlignment="1">
      <alignment horizontal="center" vertical="center"/>
    </xf>
    <xf numFmtId="0" fontId="28" fillId="40" borderId="88" xfId="0" applyFont="1" applyFill="1" applyBorder="1" applyAlignment="1">
      <alignment horizontal="center" vertical="center"/>
    </xf>
    <xf numFmtId="0" fontId="54" fillId="0" borderId="0" xfId="0" applyFont="1" applyAlignment="1">
      <alignment vertical="center" wrapText="1"/>
    </xf>
    <xf numFmtId="0" fontId="26" fillId="40" borderId="88" xfId="0" applyFont="1" applyFill="1" applyBorder="1" applyAlignment="1">
      <alignment horizontal="left" vertical="center" wrapText="1"/>
    </xf>
    <xf numFmtId="0" fontId="28" fillId="40" borderId="88" xfId="0" applyFont="1" applyFill="1" applyBorder="1" applyAlignment="1">
      <alignment horizontal="left" vertical="center" wrapText="1"/>
    </xf>
    <xf numFmtId="0" fontId="28" fillId="0" borderId="88" xfId="0" applyFont="1" applyBorder="1" applyAlignment="1">
      <alignment horizontal="left" vertical="center" wrapText="1"/>
    </xf>
    <xf numFmtId="0" fontId="28" fillId="0" borderId="88" xfId="0" applyFont="1" applyBorder="1" applyAlignment="1">
      <alignment horizontal="left" wrapText="1"/>
    </xf>
    <xf numFmtId="0" fontId="28" fillId="0" borderId="78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1" fillId="0" borderId="74" xfId="0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28" fillId="33" borderId="74" xfId="0" applyFont="1" applyFill="1" applyBorder="1" applyAlignment="1">
      <alignment horizontal="center"/>
    </xf>
    <xf numFmtId="0" fontId="28" fillId="33" borderId="76" xfId="0" applyFont="1" applyFill="1" applyBorder="1" applyAlignment="1">
      <alignment horizontal="center"/>
    </xf>
    <xf numFmtId="0" fontId="37" fillId="40" borderId="74" xfId="0" applyFont="1" applyFill="1" applyBorder="1" applyAlignment="1">
      <alignment horizontal="left" vertical="center" wrapText="1"/>
    </xf>
    <xf numFmtId="0" fontId="37" fillId="40" borderId="76" xfId="0" applyFont="1" applyFill="1" applyBorder="1" applyAlignment="1">
      <alignment horizontal="left" vertical="center" wrapText="1"/>
    </xf>
    <xf numFmtId="0" fontId="20" fillId="0" borderId="74" xfId="0" applyFont="1" applyBorder="1" applyAlignment="1">
      <alignment horizontal="left" vertical="center" wrapText="1"/>
    </xf>
    <xf numFmtId="0" fontId="97" fillId="0" borderId="94" xfId="9029" applyBorder="1" applyAlignment="1" applyProtection="1">
      <alignment horizontal="center" vertical="center" wrapText="1"/>
    </xf>
    <xf numFmtId="0" fontId="97" fillId="0" borderId="94" xfId="9029" applyBorder="1" applyAlignment="1" applyProtection="1">
      <alignment horizontal="center" vertical="center"/>
    </xf>
    <xf numFmtId="0" fontId="7" fillId="66" borderId="94" xfId="9030" applyFill="1" applyBorder="1"/>
    <xf numFmtId="0" fontId="28" fillId="33" borderId="77" xfId="9" applyFont="1" applyFill="1" applyBorder="1" applyAlignment="1">
      <alignment horizontal="center"/>
    </xf>
    <xf numFmtId="0" fontId="28" fillId="33" borderId="78" xfId="9" applyFont="1" applyFill="1" applyBorder="1" applyAlignment="1">
      <alignment horizontal="center"/>
    </xf>
    <xf numFmtId="0" fontId="28" fillId="33" borderId="13" xfId="9" applyFont="1" applyFill="1" applyBorder="1" applyAlignment="1">
      <alignment horizontal="center"/>
    </xf>
    <xf numFmtId="0" fontId="28" fillId="33" borderId="15" xfId="9" applyFont="1" applyFill="1" applyBorder="1" applyAlignment="1">
      <alignment horizontal="center"/>
    </xf>
    <xf numFmtId="0" fontId="28" fillId="0" borderId="79" xfId="9" applyFont="1" applyBorder="1" applyAlignment="1">
      <alignment horizontal="center" vertical="center" wrapText="1"/>
    </xf>
    <xf numFmtId="0" fontId="28" fillId="0" borderId="16" xfId="9" applyFont="1" applyBorder="1" applyAlignment="1">
      <alignment horizontal="center" vertical="center" wrapText="1"/>
    </xf>
    <xf numFmtId="0" fontId="28" fillId="0" borderId="74" xfId="9" applyFont="1" applyBorder="1" applyAlignment="1">
      <alignment horizontal="center" vertical="center"/>
    </xf>
    <xf numFmtId="0" fontId="28" fillId="0" borderId="76" xfId="9" applyFont="1" applyBorder="1" applyAlignment="1">
      <alignment horizontal="center" vertical="center"/>
    </xf>
    <xf numFmtId="0" fontId="28" fillId="0" borderId="88" xfId="9" applyFont="1" applyBorder="1" applyAlignment="1">
      <alignment horizontal="center" vertical="center"/>
    </xf>
    <xf numFmtId="0" fontId="54" fillId="0" borderId="74" xfId="10" applyFont="1" applyBorder="1" applyAlignment="1">
      <alignment horizontal="center" vertical="center" wrapText="1"/>
    </xf>
    <xf numFmtId="0" fontId="54" fillId="0" borderId="76" xfId="10" applyFont="1" applyBorder="1" applyAlignment="1">
      <alignment horizontal="center" vertical="center" wrapText="1"/>
    </xf>
    <xf numFmtId="0" fontId="11" fillId="0" borderId="74" xfId="10" applyFont="1" applyBorder="1" applyAlignment="1">
      <alignment horizontal="center" vertical="center" wrapText="1"/>
    </xf>
    <xf numFmtId="0" fontId="18" fillId="0" borderId="76" xfId="10" applyFont="1" applyBorder="1" applyAlignment="1">
      <alignment horizontal="center" vertical="center" wrapText="1"/>
    </xf>
    <xf numFmtId="0" fontId="18" fillId="0" borderId="79" xfId="10" applyFont="1" applyBorder="1" applyAlignment="1">
      <alignment horizontal="center" vertical="center"/>
    </xf>
    <xf numFmtId="0" fontId="18" fillId="0" borderId="17" xfId="10" applyFont="1" applyBorder="1" applyAlignment="1">
      <alignment horizontal="center" vertical="center"/>
    </xf>
    <xf numFmtId="0" fontId="18" fillId="0" borderId="21" xfId="10" applyFont="1" applyBorder="1" applyAlignment="1">
      <alignment horizontal="center" vertical="center" wrapText="1"/>
    </xf>
    <xf numFmtId="0" fontId="18" fillId="0" borderId="11" xfId="10" applyFont="1" applyBorder="1" applyAlignment="1">
      <alignment horizontal="center" vertical="center" wrapText="1"/>
    </xf>
    <xf numFmtId="0" fontId="18" fillId="0" borderId="17" xfId="10" applyFont="1" applyBorder="1" applyAlignment="1">
      <alignment horizontal="center" vertical="center" wrapText="1"/>
    </xf>
    <xf numFmtId="0" fontId="18" fillId="0" borderId="16" xfId="10" applyFont="1" applyBorder="1" applyAlignment="1">
      <alignment horizontal="center" vertical="center" wrapText="1"/>
    </xf>
    <xf numFmtId="0" fontId="18" fillId="0" borderId="22" xfId="10" applyFont="1" applyBorder="1" applyAlignment="1">
      <alignment horizontal="center" vertical="center"/>
    </xf>
    <xf numFmtId="0" fontId="18" fillId="0" borderId="12" xfId="10" applyFont="1" applyBorder="1" applyAlignment="1">
      <alignment horizontal="center" vertical="center"/>
    </xf>
    <xf numFmtId="0" fontId="18" fillId="0" borderId="91" xfId="10" applyFont="1" applyBorder="1" applyAlignment="1">
      <alignment horizontal="center" vertical="center"/>
    </xf>
    <xf numFmtId="0" fontId="18" fillId="0" borderId="89" xfId="10" applyFont="1" applyBorder="1" applyAlignment="1">
      <alignment horizontal="center" vertical="center"/>
    </xf>
    <xf numFmtId="0" fontId="18" fillId="0" borderId="16" xfId="10" applyFont="1" applyBorder="1" applyAlignment="1">
      <alignment horizontal="center" vertical="center"/>
    </xf>
    <xf numFmtId="0" fontId="18" fillId="0" borderId="77" xfId="10" applyFont="1" applyBorder="1" applyAlignment="1">
      <alignment horizontal="center" vertical="center" wrapText="1"/>
    </xf>
    <xf numFmtId="0" fontId="18" fillId="0" borderId="78" xfId="10" applyFont="1" applyBorder="1" applyAlignment="1">
      <alignment horizontal="center" vertical="center" wrapText="1"/>
    </xf>
    <xf numFmtId="0" fontId="18" fillId="0" borderId="12" xfId="10" applyFont="1" applyBorder="1" applyAlignment="1">
      <alignment horizontal="center" vertical="center" wrapText="1"/>
    </xf>
    <xf numFmtId="0" fontId="17" fillId="0" borderId="89" xfId="10" applyFont="1" applyBorder="1" applyAlignment="1">
      <alignment horizontal="center" vertical="center"/>
    </xf>
    <xf numFmtId="0" fontId="18" fillId="0" borderId="63" xfId="10" applyFont="1" applyBorder="1" applyAlignment="1">
      <alignment horizontal="center" vertical="center"/>
    </xf>
    <xf numFmtId="0" fontId="18" fillId="0" borderId="21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0" fontId="18" fillId="0" borderId="63" xfId="10" applyFont="1" applyBorder="1" applyAlignment="1">
      <alignment horizontal="center" vertical="center" wrapText="1"/>
    </xf>
    <xf numFmtId="0" fontId="18" fillId="0" borderId="79" xfId="10" applyFont="1" applyBorder="1" applyAlignment="1">
      <alignment horizontal="center" vertical="center" wrapText="1"/>
    </xf>
    <xf numFmtId="0" fontId="18" fillId="0" borderId="61" xfId="10" applyFont="1" applyBorder="1" applyAlignment="1">
      <alignment horizontal="center" vertical="center" wrapText="1"/>
    </xf>
    <xf numFmtId="0" fontId="18" fillId="0" borderId="0" xfId="10" applyFont="1" applyBorder="1" applyAlignment="1">
      <alignment horizontal="center" vertical="center" wrapText="1"/>
    </xf>
    <xf numFmtId="0" fontId="18" fillId="0" borderId="90" xfId="10" applyFont="1" applyBorder="1" applyAlignment="1">
      <alignment horizontal="center" vertical="center" wrapText="1"/>
    </xf>
    <xf numFmtId="0" fontId="18" fillId="0" borderId="22" xfId="10" applyFont="1" applyBorder="1" applyAlignment="1">
      <alignment horizontal="center" vertical="center" wrapText="1"/>
    </xf>
    <xf numFmtId="0" fontId="18" fillId="0" borderId="91" xfId="10" applyFont="1" applyBorder="1" applyAlignment="1">
      <alignment horizontal="center" vertical="center" wrapText="1"/>
    </xf>
    <xf numFmtId="0" fontId="7" fillId="0" borderId="94" xfId="9030" applyBorder="1"/>
    <xf numFmtId="0" fontId="7" fillId="0" borderId="97" xfId="9030" applyBorder="1"/>
    <xf numFmtId="0" fontId="28" fillId="0" borderId="77" xfId="9" applyFont="1" applyBorder="1" applyAlignment="1">
      <alignment horizontal="center" vertical="center" wrapText="1"/>
    </xf>
    <xf numFmtId="0" fontId="28" fillId="0" borderId="13" xfId="9" applyFont="1" applyBorder="1" applyAlignment="1">
      <alignment horizontal="center" vertical="center" wrapText="1"/>
    </xf>
    <xf numFmtId="0" fontId="28" fillId="0" borderId="88" xfId="9" applyFont="1" applyBorder="1" applyAlignment="1">
      <alignment horizontal="center" vertical="center" wrapText="1"/>
    </xf>
    <xf numFmtId="0" fontId="15" fillId="0" borderId="92" xfId="9" applyFont="1" applyBorder="1" applyAlignment="1">
      <alignment horizontal="center" vertical="center" wrapText="1"/>
    </xf>
    <xf numFmtId="0" fontId="15" fillId="0" borderId="78" xfId="9" applyFont="1" applyBorder="1" applyAlignment="1">
      <alignment horizontal="center" vertical="center" wrapText="1"/>
    </xf>
    <xf numFmtId="0" fontId="15" fillId="0" borderId="0" xfId="9" applyFont="1" applyBorder="1" applyAlignment="1">
      <alignment horizontal="center" vertical="center" wrapText="1"/>
    </xf>
    <xf numFmtId="0" fontId="15" fillId="0" borderId="12" xfId="9" applyFont="1" applyBorder="1" applyAlignment="1">
      <alignment horizontal="center" vertical="center" wrapText="1"/>
    </xf>
    <xf numFmtId="0" fontId="28" fillId="0" borderId="17" xfId="9" applyFont="1" applyBorder="1" applyAlignment="1">
      <alignment horizontal="center" vertical="center" wrapText="1"/>
    </xf>
    <xf numFmtId="0" fontId="18" fillId="0" borderId="74" xfId="10" applyFont="1" applyBorder="1" applyAlignment="1">
      <alignment horizontal="center" vertical="center" wrapText="1"/>
    </xf>
    <xf numFmtId="0" fontId="11" fillId="0" borderId="77" xfId="10" applyFont="1" applyBorder="1" applyAlignment="1">
      <alignment horizontal="center" vertical="center" wrapText="1"/>
    </xf>
    <xf numFmtId="0" fontId="18" fillId="0" borderId="78" xfId="10" applyFont="1" applyBorder="1" applyAlignment="1">
      <alignment horizontal="center" vertical="center"/>
    </xf>
    <xf numFmtId="0" fontId="13" fillId="0" borderId="88" xfId="9" applyFont="1" applyBorder="1" applyAlignment="1">
      <alignment horizontal="left" vertical="center" wrapText="1"/>
    </xf>
    <xf numFmtId="0" fontId="13" fillId="40" borderId="88" xfId="9" applyFont="1" applyFill="1" applyBorder="1" applyAlignment="1">
      <alignment horizontal="left" vertical="center" wrapText="1"/>
    </xf>
    <xf numFmtId="0" fontId="13" fillId="0" borderId="74" xfId="9" applyFont="1" applyBorder="1" applyAlignment="1">
      <alignment horizontal="left" wrapText="1"/>
    </xf>
    <xf numFmtId="0" fontId="13" fillId="0" borderId="76" xfId="9" applyFont="1" applyBorder="1" applyAlignment="1">
      <alignment horizontal="left" wrapText="1"/>
    </xf>
    <xf numFmtId="0" fontId="13" fillId="0" borderId="88" xfId="9" applyFont="1" applyBorder="1" applyAlignment="1">
      <alignment horizontal="left" wrapText="1"/>
    </xf>
    <xf numFmtId="0" fontId="13" fillId="0" borderId="79" xfId="9" applyFont="1" applyBorder="1" applyAlignment="1">
      <alignment horizontal="center" vertical="center" wrapText="1"/>
    </xf>
    <xf numFmtId="0" fontId="13" fillId="0" borderId="17" xfId="9" applyFont="1" applyBorder="1" applyAlignment="1">
      <alignment horizontal="center" vertical="center" wrapText="1"/>
    </xf>
    <xf numFmtId="0" fontId="13" fillId="0" borderId="16" xfId="9" applyFont="1" applyBorder="1" applyAlignment="1">
      <alignment horizontal="center" vertical="center" wrapText="1"/>
    </xf>
    <xf numFmtId="0" fontId="13" fillId="40" borderId="79" xfId="9" applyFont="1" applyFill="1" applyBorder="1" applyAlignment="1">
      <alignment horizontal="center" vertical="center" wrapText="1"/>
    </xf>
    <xf numFmtId="0" fontId="13" fillId="40" borderId="16" xfId="9" applyFont="1" applyFill="1" applyBorder="1" applyAlignment="1">
      <alignment horizontal="center" vertical="center" wrapText="1"/>
    </xf>
    <xf numFmtId="0" fontId="13" fillId="40" borderId="74" xfId="9" applyFont="1" applyFill="1" applyBorder="1" applyAlignment="1">
      <alignment horizontal="center" vertical="center"/>
    </xf>
    <xf numFmtId="0" fontId="13" fillId="40" borderId="76" xfId="9" applyFont="1" applyFill="1" applyBorder="1" applyAlignment="1">
      <alignment horizontal="center" vertical="center"/>
    </xf>
    <xf numFmtId="0" fontId="13" fillId="0" borderId="74" xfId="9" applyFont="1" applyBorder="1" applyAlignment="1">
      <alignment horizontal="left" vertical="center" wrapText="1"/>
    </xf>
    <xf numFmtId="0" fontId="13" fillId="0" borderId="76" xfId="9" applyFont="1" applyBorder="1" applyAlignment="1">
      <alignment horizontal="left" vertical="center" wrapText="1"/>
    </xf>
    <xf numFmtId="0" fontId="25" fillId="33" borderId="74" xfId="9" applyFont="1" applyFill="1" applyBorder="1" applyAlignment="1">
      <alignment horizontal="center"/>
    </xf>
    <xf numFmtId="0" fontId="25" fillId="33" borderId="76" xfId="9" applyFont="1" applyFill="1" applyBorder="1" applyAlignment="1">
      <alignment horizontal="center"/>
    </xf>
    <xf numFmtId="0" fontId="42" fillId="40" borderId="74" xfId="9" applyFont="1" applyFill="1" applyBorder="1" applyAlignment="1">
      <alignment horizontal="left" vertical="center" wrapText="1"/>
    </xf>
    <xf numFmtId="0" fontId="42" fillId="40" borderId="76" xfId="9" applyFont="1" applyFill="1" applyBorder="1" applyAlignment="1">
      <alignment horizontal="left" vertical="center" wrapText="1"/>
    </xf>
    <xf numFmtId="0" fontId="3" fillId="0" borderId="79" xfId="0" applyFont="1" applyBorder="1" applyAlignment="1">
      <alignment horizontal="center" vertical="center"/>
    </xf>
    <xf numFmtId="0" fontId="22" fillId="0" borderId="74" xfId="0" applyFont="1" applyBorder="1" applyAlignment="1">
      <alignment horizontal="left"/>
    </xf>
    <xf numFmtId="0" fontId="22" fillId="0" borderId="76" xfId="0" applyFont="1" applyBorder="1" applyAlignment="1">
      <alignment horizontal="left"/>
    </xf>
    <xf numFmtId="0" fontId="22" fillId="40" borderId="74" xfId="1" applyFont="1" applyFill="1" applyBorder="1" applyAlignment="1">
      <alignment horizontal="center" vertical="center" wrapText="1"/>
    </xf>
    <xf numFmtId="0" fontId="22" fillId="40" borderId="76" xfId="1" applyFont="1" applyFill="1" applyBorder="1" applyAlignment="1">
      <alignment horizontal="center" vertical="center" wrapText="1"/>
    </xf>
    <xf numFmtId="0" fontId="37" fillId="0" borderId="74" xfId="1" applyFont="1" applyFill="1" applyBorder="1" applyAlignment="1">
      <alignment horizontal="left" vertical="center" wrapText="1"/>
    </xf>
    <xf numFmtId="0" fontId="37" fillId="0" borderId="76" xfId="1" applyFont="1" applyFill="1" applyBorder="1" applyAlignment="1">
      <alignment horizontal="left" vertical="center" wrapText="1"/>
    </xf>
    <xf numFmtId="0" fontId="37" fillId="0" borderId="79" xfId="1" applyFont="1" applyFill="1" applyBorder="1" applyAlignment="1">
      <alignment horizontal="center" vertical="center" wrapText="1"/>
    </xf>
    <xf numFmtId="0" fontId="37" fillId="0" borderId="17" xfId="1" applyFont="1" applyFill="1" applyBorder="1" applyAlignment="1">
      <alignment horizontal="center" vertical="center" wrapText="1"/>
    </xf>
    <xf numFmtId="0" fontId="37" fillId="0" borderId="16" xfId="1" applyFont="1" applyFill="1" applyBorder="1" applyAlignment="1">
      <alignment horizontal="center" vertical="center" wrapText="1"/>
    </xf>
  </cellXfs>
  <cellStyles count="9033">
    <cellStyle name="20% - akcent 1 10" xfId="12" xr:uid="{00000000-0005-0000-0000-000000000000}"/>
    <cellStyle name="20% - akcent 1 10 2" xfId="13" xr:uid="{00000000-0005-0000-0000-000001000000}"/>
    <cellStyle name="20% - akcent 1 10 3" xfId="14" xr:uid="{00000000-0005-0000-0000-000002000000}"/>
    <cellStyle name="20% - akcent 1 10 4" xfId="15" xr:uid="{00000000-0005-0000-0000-000003000000}"/>
    <cellStyle name="20% - akcent 1 10 5" xfId="16" xr:uid="{00000000-0005-0000-0000-000004000000}"/>
    <cellStyle name="20% - akcent 1 11" xfId="17" xr:uid="{00000000-0005-0000-0000-000005000000}"/>
    <cellStyle name="20% - akcent 1 11 2" xfId="18" xr:uid="{00000000-0005-0000-0000-000006000000}"/>
    <cellStyle name="20% - akcent 1 11 3" xfId="19" xr:uid="{00000000-0005-0000-0000-000007000000}"/>
    <cellStyle name="20% - akcent 1 11 4" xfId="20" xr:uid="{00000000-0005-0000-0000-000008000000}"/>
    <cellStyle name="20% - akcent 1 11 5" xfId="21" xr:uid="{00000000-0005-0000-0000-000009000000}"/>
    <cellStyle name="20% - akcent 1 12" xfId="22" xr:uid="{00000000-0005-0000-0000-00000A000000}"/>
    <cellStyle name="20% - akcent 1 12 2" xfId="23" xr:uid="{00000000-0005-0000-0000-00000B000000}"/>
    <cellStyle name="20% - akcent 1 12 3" xfId="24" xr:uid="{00000000-0005-0000-0000-00000C000000}"/>
    <cellStyle name="20% - akcent 1 12 4" xfId="25" xr:uid="{00000000-0005-0000-0000-00000D000000}"/>
    <cellStyle name="20% - akcent 1 12 5" xfId="26" xr:uid="{00000000-0005-0000-0000-00000E000000}"/>
    <cellStyle name="20% - akcent 1 13" xfId="27" xr:uid="{00000000-0005-0000-0000-00000F000000}"/>
    <cellStyle name="20% - akcent 1 13 2" xfId="28" xr:uid="{00000000-0005-0000-0000-000010000000}"/>
    <cellStyle name="20% - akcent 1 13 3" xfId="29" xr:uid="{00000000-0005-0000-0000-000011000000}"/>
    <cellStyle name="20% - akcent 1 13 4" xfId="30" xr:uid="{00000000-0005-0000-0000-000012000000}"/>
    <cellStyle name="20% - akcent 1 13 5" xfId="31" xr:uid="{00000000-0005-0000-0000-000013000000}"/>
    <cellStyle name="20% - akcent 1 14" xfId="32" xr:uid="{00000000-0005-0000-0000-000014000000}"/>
    <cellStyle name="20% - akcent 1 14 2" xfId="33" xr:uid="{00000000-0005-0000-0000-000015000000}"/>
    <cellStyle name="20% - akcent 1 14 3" xfId="34" xr:uid="{00000000-0005-0000-0000-000016000000}"/>
    <cellStyle name="20% - akcent 1 14 4" xfId="35" xr:uid="{00000000-0005-0000-0000-000017000000}"/>
    <cellStyle name="20% - akcent 1 14 5" xfId="36" xr:uid="{00000000-0005-0000-0000-000018000000}"/>
    <cellStyle name="20% - akcent 1 15" xfId="37" xr:uid="{00000000-0005-0000-0000-000019000000}"/>
    <cellStyle name="20% - akcent 1 15 2" xfId="38" xr:uid="{00000000-0005-0000-0000-00001A000000}"/>
    <cellStyle name="20% - akcent 1 15 3" xfId="39" xr:uid="{00000000-0005-0000-0000-00001B000000}"/>
    <cellStyle name="20% - akcent 1 16" xfId="40" xr:uid="{00000000-0005-0000-0000-00001C000000}"/>
    <cellStyle name="20% - akcent 1 16 2" xfId="41" xr:uid="{00000000-0005-0000-0000-00001D000000}"/>
    <cellStyle name="20% - akcent 1 16 3" xfId="42" xr:uid="{00000000-0005-0000-0000-00001E000000}"/>
    <cellStyle name="20% - akcent 1 17" xfId="43" xr:uid="{00000000-0005-0000-0000-00001F000000}"/>
    <cellStyle name="20% - akcent 1 17 2" xfId="44" xr:uid="{00000000-0005-0000-0000-000020000000}"/>
    <cellStyle name="20% - akcent 1 17 3" xfId="45" xr:uid="{00000000-0005-0000-0000-000021000000}"/>
    <cellStyle name="20% - akcent 1 18" xfId="46" xr:uid="{00000000-0005-0000-0000-000022000000}"/>
    <cellStyle name="20% - akcent 1 18 2" xfId="47" xr:uid="{00000000-0005-0000-0000-000023000000}"/>
    <cellStyle name="20% - akcent 1 18 3" xfId="48" xr:uid="{00000000-0005-0000-0000-000024000000}"/>
    <cellStyle name="20% - akcent 1 19" xfId="49" xr:uid="{00000000-0005-0000-0000-000025000000}"/>
    <cellStyle name="20% - akcent 1 19 2" xfId="50" xr:uid="{00000000-0005-0000-0000-000026000000}"/>
    <cellStyle name="20% - akcent 1 19 3" xfId="51" xr:uid="{00000000-0005-0000-0000-000027000000}"/>
    <cellStyle name="20% - akcent 1 2" xfId="52" xr:uid="{00000000-0005-0000-0000-000028000000}"/>
    <cellStyle name="20% - akcent 1 2 10" xfId="53" xr:uid="{00000000-0005-0000-0000-000029000000}"/>
    <cellStyle name="20% - akcent 1 2 2" xfId="54" xr:uid="{00000000-0005-0000-0000-00002A000000}"/>
    <cellStyle name="20% - akcent 1 2 2 2" xfId="55" xr:uid="{00000000-0005-0000-0000-00002B000000}"/>
    <cellStyle name="20% - akcent 1 2 2 3" xfId="56" xr:uid="{00000000-0005-0000-0000-00002C000000}"/>
    <cellStyle name="20% - akcent 1 2 3" xfId="57" xr:uid="{00000000-0005-0000-0000-00002D000000}"/>
    <cellStyle name="20% - akcent 1 2 4" xfId="58" xr:uid="{00000000-0005-0000-0000-00002E000000}"/>
    <cellStyle name="20% - akcent 1 2 5" xfId="59" xr:uid="{00000000-0005-0000-0000-00002F000000}"/>
    <cellStyle name="20% - akcent 1 2 6" xfId="60" xr:uid="{00000000-0005-0000-0000-000030000000}"/>
    <cellStyle name="20% - akcent 1 2 7" xfId="61" xr:uid="{00000000-0005-0000-0000-000031000000}"/>
    <cellStyle name="20% - akcent 1 2 8" xfId="62" xr:uid="{00000000-0005-0000-0000-000032000000}"/>
    <cellStyle name="20% - akcent 1 2 9" xfId="63" xr:uid="{00000000-0005-0000-0000-000033000000}"/>
    <cellStyle name="20% - akcent 1 20" xfId="64" xr:uid="{00000000-0005-0000-0000-000034000000}"/>
    <cellStyle name="20% - akcent 1 20 2" xfId="65" xr:uid="{00000000-0005-0000-0000-000035000000}"/>
    <cellStyle name="20% - akcent 1 20 3" xfId="66" xr:uid="{00000000-0005-0000-0000-000036000000}"/>
    <cellStyle name="20% - akcent 1 21" xfId="67" xr:uid="{00000000-0005-0000-0000-000037000000}"/>
    <cellStyle name="20% - akcent 1 21 2" xfId="68" xr:uid="{00000000-0005-0000-0000-000038000000}"/>
    <cellStyle name="20% - akcent 1 21 3" xfId="69" xr:uid="{00000000-0005-0000-0000-000039000000}"/>
    <cellStyle name="20% - akcent 1 22" xfId="70" xr:uid="{00000000-0005-0000-0000-00003A000000}"/>
    <cellStyle name="20% - akcent 1 22 2" xfId="71" xr:uid="{00000000-0005-0000-0000-00003B000000}"/>
    <cellStyle name="20% - akcent 1 22 3" xfId="72" xr:uid="{00000000-0005-0000-0000-00003C000000}"/>
    <cellStyle name="20% - akcent 1 23" xfId="73" xr:uid="{00000000-0005-0000-0000-00003D000000}"/>
    <cellStyle name="20% - akcent 1 23 2" xfId="74" xr:uid="{00000000-0005-0000-0000-00003E000000}"/>
    <cellStyle name="20% - akcent 1 23 3" xfId="75" xr:uid="{00000000-0005-0000-0000-00003F000000}"/>
    <cellStyle name="20% - akcent 1 24" xfId="76" xr:uid="{00000000-0005-0000-0000-000040000000}"/>
    <cellStyle name="20% - akcent 1 24 2" xfId="77" xr:uid="{00000000-0005-0000-0000-000041000000}"/>
    <cellStyle name="20% - akcent 1 24 3" xfId="78" xr:uid="{00000000-0005-0000-0000-000042000000}"/>
    <cellStyle name="20% - akcent 1 25" xfId="79" xr:uid="{00000000-0005-0000-0000-000043000000}"/>
    <cellStyle name="20% - akcent 1 25 2" xfId="80" xr:uid="{00000000-0005-0000-0000-000044000000}"/>
    <cellStyle name="20% - akcent 1 25 3" xfId="81" xr:uid="{00000000-0005-0000-0000-000045000000}"/>
    <cellStyle name="20% - akcent 1 26" xfId="82" xr:uid="{00000000-0005-0000-0000-000046000000}"/>
    <cellStyle name="20% - akcent 1 26 2" xfId="83" xr:uid="{00000000-0005-0000-0000-000047000000}"/>
    <cellStyle name="20% - akcent 1 26 3" xfId="84" xr:uid="{00000000-0005-0000-0000-000048000000}"/>
    <cellStyle name="20% - akcent 1 27" xfId="85" xr:uid="{00000000-0005-0000-0000-000049000000}"/>
    <cellStyle name="20% - akcent 1 27 2" xfId="86" xr:uid="{00000000-0005-0000-0000-00004A000000}"/>
    <cellStyle name="20% - akcent 1 27 3" xfId="87" xr:uid="{00000000-0005-0000-0000-00004B000000}"/>
    <cellStyle name="20% - akcent 1 28" xfId="88" xr:uid="{00000000-0005-0000-0000-00004C000000}"/>
    <cellStyle name="20% - akcent 1 28 2" xfId="89" xr:uid="{00000000-0005-0000-0000-00004D000000}"/>
    <cellStyle name="20% - akcent 1 28 3" xfId="90" xr:uid="{00000000-0005-0000-0000-00004E000000}"/>
    <cellStyle name="20% - akcent 1 29" xfId="91" xr:uid="{00000000-0005-0000-0000-00004F000000}"/>
    <cellStyle name="20% - akcent 1 29 2" xfId="92" xr:uid="{00000000-0005-0000-0000-000050000000}"/>
    <cellStyle name="20% - akcent 1 29 3" xfId="93" xr:uid="{00000000-0005-0000-0000-000051000000}"/>
    <cellStyle name="20% - akcent 1 3" xfId="94" xr:uid="{00000000-0005-0000-0000-000052000000}"/>
    <cellStyle name="20% - akcent 1 3 2" xfId="95" xr:uid="{00000000-0005-0000-0000-000053000000}"/>
    <cellStyle name="20% - akcent 1 3 2 2" xfId="96" xr:uid="{00000000-0005-0000-0000-000054000000}"/>
    <cellStyle name="20% - akcent 1 3 2 3" xfId="97" xr:uid="{00000000-0005-0000-0000-000055000000}"/>
    <cellStyle name="20% - akcent 1 3 3" xfId="98" xr:uid="{00000000-0005-0000-0000-000056000000}"/>
    <cellStyle name="20% - akcent 1 3 3 2" xfId="99" xr:uid="{00000000-0005-0000-0000-000057000000}"/>
    <cellStyle name="20% - akcent 1 3 3 3" xfId="100" xr:uid="{00000000-0005-0000-0000-000058000000}"/>
    <cellStyle name="20% - akcent 1 3 4" xfId="101" xr:uid="{00000000-0005-0000-0000-000059000000}"/>
    <cellStyle name="20% - akcent 1 3 5" xfId="102" xr:uid="{00000000-0005-0000-0000-00005A000000}"/>
    <cellStyle name="20% - akcent 1 30" xfId="103" xr:uid="{00000000-0005-0000-0000-00005B000000}"/>
    <cellStyle name="20% - akcent 1 30 2" xfId="104" xr:uid="{00000000-0005-0000-0000-00005C000000}"/>
    <cellStyle name="20% - akcent 1 30 3" xfId="105" xr:uid="{00000000-0005-0000-0000-00005D000000}"/>
    <cellStyle name="20% - akcent 1 31" xfId="106" xr:uid="{00000000-0005-0000-0000-00005E000000}"/>
    <cellStyle name="20% - akcent 1 31 2" xfId="107" xr:uid="{00000000-0005-0000-0000-00005F000000}"/>
    <cellStyle name="20% - akcent 1 31 3" xfId="108" xr:uid="{00000000-0005-0000-0000-000060000000}"/>
    <cellStyle name="20% - akcent 1 32" xfId="109" xr:uid="{00000000-0005-0000-0000-000061000000}"/>
    <cellStyle name="20% - akcent 1 32 2" xfId="110" xr:uid="{00000000-0005-0000-0000-000062000000}"/>
    <cellStyle name="20% - akcent 1 32 3" xfId="111" xr:uid="{00000000-0005-0000-0000-000063000000}"/>
    <cellStyle name="20% - akcent 1 33" xfId="112" xr:uid="{00000000-0005-0000-0000-000064000000}"/>
    <cellStyle name="20% - akcent 1 34" xfId="113" xr:uid="{00000000-0005-0000-0000-000065000000}"/>
    <cellStyle name="20% - akcent 1 35" xfId="114" xr:uid="{00000000-0005-0000-0000-000066000000}"/>
    <cellStyle name="20% - akcent 1 36" xfId="115" xr:uid="{00000000-0005-0000-0000-000067000000}"/>
    <cellStyle name="20% - akcent 1 37" xfId="116" xr:uid="{00000000-0005-0000-0000-000068000000}"/>
    <cellStyle name="20% - akcent 1 38" xfId="117" xr:uid="{00000000-0005-0000-0000-000069000000}"/>
    <cellStyle name="20% - akcent 1 39" xfId="118" xr:uid="{00000000-0005-0000-0000-00006A000000}"/>
    <cellStyle name="20% - akcent 1 4" xfId="119" xr:uid="{00000000-0005-0000-0000-00006B000000}"/>
    <cellStyle name="20% - akcent 1 4 2" xfId="120" xr:uid="{00000000-0005-0000-0000-00006C000000}"/>
    <cellStyle name="20% - akcent 1 4 2 2" xfId="121" xr:uid="{00000000-0005-0000-0000-00006D000000}"/>
    <cellStyle name="20% - akcent 1 4 2 3" xfId="122" xr:uid="{00000000-0005-0000-0000-00006E000000}"/>
    <cellStyle name="20% - akcent 1 4 3" xfId="123" xr:uid="{00000000-0005-0000-0000-00006F000000}"/>
    <cellStyle name="20% - akcent 1 4 4" xfId="124" xr:uid="{00000000-0005-0000-0000-000070000000}"/>
    <cellStyle name="20% - akcent 1 4 5" xfId="125" xr:uid="{00000000-0005-0000-0000-000071000000}"/>
    <cellStyle name="20% - akcent 1 40" xfId="126" xr:uid="{00000000-0005-0000-0000-000072000000}"/>
    <cellStyle name="20% - akcent 1 41" xfId="127" xr:uid="{00000000-0005-0000-0000-000073000000}"/>
    <cellStyle name="20% - akcent 1 42" xfId="128" xr:uid="{00000000-0005-0000-0000-000074000000}"/>
    <cellStyle name="20% - akcent 1 43" xfId="129" xr:uid="{00000000-0005-0000-0000-000075000000}"/>
    <cellStyle name="20% - akcent 1 44" xfId="130" xr:uid="{00000000-0005-0000-0000-000076000000}"/>
    <cellStyle name="20% - akcent 1 45" xfId="131" xr:uid="{00000000-0005-0000-0000-000077000000}"/>
    <cellStyle name="20% - akcent 1 46" xfId="132" xr:uid="{00000000-0005-0000-0000-000078000000}"/>
    <cellStyle name="20% - akcent 1 47" xfId="133" xr:uid="{00000000-0005-0000-0000-000079000000}"/>
    <cellStyle name="20% - akcent 1 48" xfId="134" xr:uid="{00000000-0005-0000-0000-00007A000000}"/>
    <cellStyle name="20% - akcent 1 49" xfId="135" xr:uid="{00000000-0005-0000-0000-00007B000000}"/>
    <cellStyle name="20% - akcent 1 5" xfId="136" xr:uid="{00000000-0005-0000-0000-00007C000000}"/>
    <cellStyle name="20% - akcent 1 5 2" xfId="137" xr:uid="{00000000-0005-0000-0000-00007D000000}"/>
    <cellStyle name="20% - akcent 1 5 3" xfId="138" xr:uid="{00000000-0005-0000-0000-00007E000000}"/>
    <cellStyle name="20% - akcent 1 5 4" xfId="139" xr:uid="{00000000-0005-0000-0000-00007F000000}"/>
    <cellStyle name="20% - akcent 1 5 5" xfId="140" xr:uid="{00000000-0005-0000-0000-000080000000}"/>
    <cellStyle name="20% - akcent 1 50" xfId="141" xr:uid="{00000000-0005-0000-0000-000081000000}"/>
    <cellStyle name="20% - akcent 1 51" xfId="142" xr:uid="{00000000-0005-0000-0000-000082000000}"/>
    <cellStyle name="20% - akcent 1 52" xfId="143" xr:uid="{00000000-0005-0000-0000-000083000000}"/>
    <cellStyle name="20% - akcent 1 53" xfId="144" xr:uid="{00000000-0005-0000-0000-000084000000}"/>
    <cellStyle name="20% - akcent 1 54" xfId="145" xr:uid="{00000000-0005-0000-0000-000085000000}"/>
    <cellStyle name="20% - akcent 1 55" xfId="146" xr:uid="{00000000-0005-0000-0000-000086000000}"/>
    <cellStyle name="20% - akcent 1 56" xfId="147" xr:uid="{00000000-0005-0000-0000-000087000000}"/>
    <cellStyle name="20% - akcent 1 57" xfId="148" xr:uid="{00000000-0005-0000-0000-000088000000}"/>
    <cellStyle name="20% - akcent 1 58" xfId="149" xr:uid="{00000000-0005-0000-0000-000089000000}"/>
    <cellStyle name="20% - akcent 1 59" xfId="150" xr:uid="{00000000-0005-0000-0000-00008A000000}"/>
    <cellStyle name="20% - akcent 1 6" xfId="151" xr:uid="{00000000-0005-0000-0000-00008B000000}"/>
    <cellStyle name="20% - akcent 1 6 2" xfId="152" xr:uid="{00000000-0005-0000-0000-00008C000000}"/>
    <cellStyle name="20% - akcent 1 6 3" xfId="153" xr:uid="{00000000-0005-0000-0000-00008D000000}"/>
    <cellStyle name="20% - akcent 1 6 4" xfId="154" xr:uid="{00000000-0005-0000-0000-00008E000000}"/>
    <cellStyle name="20% - akcent 1 6 5" xfId="155" xr:uid="{00000000-0005-0000-0000-00008F000000}"/>
    <cellStyle name="20% - akcent 1 60" xfId="156" xr:uid="{00000000-0005-0000-0000-000090000000}"/>
    <cellStyle name="20% - akcent 1 61" xfId="157" xr:uid="{00000000-0005-0000-0000-000091000000}"/>
    <cellStyle name="20% - akcent 1 62" xfId="158" xr:uid="{00000000-0005-0000-0000-000092000000}"/>
    <cellStyle name="20% - akcent 1 63" xfId="159" xr:uid="{00000000-0005-0000-0000-000093000000}"/>
    <cellStyle name="20% - akcent 1 64" xfId="160" xr:uid="{00000000-0005-0000-0000-000094000000}"/>
    <cellStyle name="20% - akcent 1 65" xfId="161" xr:uid="{00000000-0005-0000-0000-000095000000}"/>
    <cellStyle name="20% - akcent 1 66" xfId="162" xr:uid="{00000000-0005-0000-0000-000096000000}"/>
    <cellStyle name="20% - akcent 1 67" xfId="163" xr:uid="{00000000-0005-0000-0000-000097000000}"/>
    <cellStyle name="20% - akcent 1 68" xfId="164" xr:uid="{00000000-0005-0000-0000-000098000000}"/>
    <cellStyle name="20% - akcent 1 69" xfId="165" xr:uid="{00000000-0005-0000-0000-000099000000}"/>
    <cellStyle name="20% - akcent 1 7" xfId="166" xr:uid="{00000000-0005-0000-0000-00009A000000}"/>
    <cellStyle name="20% - akcent 1 7 2" xfId="167" xr:uid="{00000000-0005-0000-0000-00009B000000}"/>
    <cellStyle name="20% - akcent 1 7 3" xfId="168" xr:uid="{00000000-0005-0000-0000-00009C000000}"/>
    <cellStyle name="20% - akcent 1 7 4" xfId="169" xr:uid="{00000000-0005-0000-0000-00009D000000}"/>
    <cellStyle name="20% - akcent 1 7 5" xfId="170" xr:uid="{00000000-0005-0000-0000-00009E000000}"/>
    <cellStyle name="20% - akcent 1 70" xfId="171" xr:uid="{00000000-0005-0000-0000-00009F000000}"/>
    <cellStyle name="20% - akcent 1 71" xfId="172" xr:uid="{00000000-0005-0000-0000-0000A0000000}"/>
    <cellStyle name="20% - akcent 1 72" xfId="173" xr:uid="{00000000-0005-0000-0000-0000A1000000}"/>
    <cellStyle name="20% - akcent 1 8" xfId="174" xr:uid="{00000000-0005-0000-0000-0000A2000000}"/>
    <cellStyle name="20% - akcent 1 8 2" xfId="175" xr:uid="{00000000-0005-0000-0000-0000A3000000}"/>
    <cellStyle name="20% - akcent 1 8 3" xfId="176" xr:uid="{00000000-0005-0000-0000-0000A4000000}"/>
    <cellStyle name="20% - akcent 1 8 4" xfId="177" xr:uid="{00000000-0005-0000-0000-0000A5000000}"/>
    <cellStyle name="20% - akcent 1 8 5" xfId="178" xr:uid="{00000000-0005-0000-0000-0000A6000000}"/>
    <cellStyle name="20% - akcent 1 9" xfId="179" xr:uid="{00000000-0005-0000-0000-0000A7000000}"/>
    <cellStyle name="20% - akcent 1 9 2" xfId="180" xr:uid="{00000000-0005-0000-0000-0000A8000000}"/>
    <cellStyle name="20% - akcent 1 9 3" xfId="181" xr:uid="{00000000-0005-0000-0000-0000A9000000}"/>
    <cellStyle name="20% - akcent 1 9 4" xfId="182" xr:uid="{00000000-0005-0000-0000-0000AA000000}"/>
    <cellStyle name="20% - akcent 1 9 5" xfId="183" xr:uid="{00000000-0005-0000-0000-0000AB000000}"/>
    <cellStyle name="20% - akcent 2 10" xfId="184" xr:uid="{00000000-0005-0000-0000-0000AC000000}"/>
    <cellStyle name="20% - akcent 2 10 2" xfId="185" xr:uid="{00000000-0005-0000-0000-0000AD000000}"/>
    <cellStyle name="20% - akcent 2 10 3" xfId="186" xr:uid="{00000000-0005-0000-0000-0000AE000000}"/>
    <cellStyle name="20% - akcent 2 10 4" xfId="187" xr:uid="{00000000-0005-0000-0000-0000AF000000}"/>
    <cellStyle name="20% - akcent 2 10 5" xfId="188" xr:uid="{00000000-0005-0000-0000-0000B0000000}"/>
    <cellStyle name="20% - akcent 2 11" xfId="189" xr:uid="{00000000-0005-0000-0000-0000B1000000}"/>
    <cellStyle name="20% - akcent 2 11 2" xfId="190" xr:uid="{00000000-0005-0000-0000-0000B2000000}"/>
    <cellStyle name="20% - akcent 2 11 3" xfId="191" xr:uid="{00000000-0005-0000-0000-0000B3000000}"/>
    <cellStyle name="20% - akcent 2 11 4" xfId="192" xr:uid="{00000000-0005-0000-0000-0000B4000000}"/>
    <cellStyle name="20% - akcent 2 11 5" xfId="193" xr:uid="{00000000-0005-0000-0000-0000B5000000}"/>
    <cellStyle name="20% - akcent 2 12" xfId="194" xr:uid="{00000000-0005-0000-0000-0000B6000000}"/>
    <cellStyle name="20% - akcent 2 12 2" xfId="195" xr:uid="{00000000-0005-0000-0000-0000B7000000}"/>
    <cellStyle name="20% - akcent 2 12 3" xfId="196" xr:uid="{00000000-0005-0000-0000-0000B8000000}"/>
    <cellStyle name="20% - akcent 2 12 4" xfId="197" xr:uid="{00000000-0005-0000-0000-0000B9000000}"/>
    <cellStyle name="20% - akcent 2 12 5" xfId="198" xr:uid="{00000000-0005-0000-0000-0000BA000000}"/>
    <cellStyle name="20% - akcent 2 13" xfId="199" xr:uid="{00000000-0005-0000-0000-0000BB000000}"/>
    <cellStyle name="20% - akcent 2 13 2" xfId="200" xr:uid="{00000000-0005-0000-0000-0000BC000000}"/>
    <cellStyle name="20% - akcent 2 13 3" xfId="201" xr:uid="{00000000-0005-0000-0000-0000BD000000}"/>
    <cellStyle name="20% - akcent 2 13 4" xfId="202" xr:uid="{00000000-0005-0000-0000-0000BE000000}"/>
    <cellStyle name="20% - akcent 2 13 5" xfId="203" xr:uid="{00000000-0005-0000-0000-0000BF000000}"/>
    <cellStyle name="20% - akcent 2 14" xfId="204" xr:uid="{00000000-0005-0000-0000-0000C0000000}"/>
    <cellStyle name="20% - akcent 2 14 2" xfId="205" xr:uid="{00000000-0005-0000-0000-0000C1000000}"/>
    <cellStyle name="20% - akcent 2 14 3" xfId="206" xr:uid="{00000000-0005-0000-0000-0000C2000000}"/>
    <cellStyle name="20% - akcent 2 14 4" xfId="207" xr:uid="{00000000-0005-0000-0000-0000C3000000}"/>
    <cellStyle name="20% - akcent 2 14 5" xfId="208" xr:uid="{00000000-0005-0000-0000-0000C4000000}"/>
    <cellStyle name="20% - akcent 2 15" xfId="209" xr:uid="{00000000-0005-0000-0000-0000C5000000}"/>
    <cellStyle name="20% - akcent 2 15 2" xfId="210" xr:uid="{00000000-0005-0000-0000-0000C6000000}"/>
    <cellStyle name="20% - akcent 2 15 3" xfId="211" xr:uid="{00000000-0005-0000-0000-0000C7000000}"/>
    <cellStyle name="20% - akcent 2 16" xfId="212" xr:uid="{00000000-0005-0000-0000-0000C8000000}"/>
    <cellStyle name="20% - akcent 2 16 2" xfId="213" xr:uid="{00000000-0005-0000-0000-0000C9000000}"/>
    <cellStyle name="20% - akcent 2 16 3" xfId="214" xr:uid="{00000000-0005-0000-0000-0000CA000000}"/>
    <cellStyle name="20% - akcent 2 17" xfId="215" xr:uid="{00000000-0005-0000-0000-0000CB000000}"/>
    <cellStyle name="20% - akcent 2 17 2" xfId="216" xr:uid="{00000000-0005-0000-0000-0000CC000000}"/>
    <cellStyle name="20% - akcent 2 17 3" xfId="217" xr:uid="{00000000-0005-0000-0000-0000CD000000}"/>
    <cellStyle name="20% - akcent 2 18" xfId="218" xr:uid="{00000000-0005-0000-0000-0000CE000000}"/>
    <cellStyle name="20% - akcent 2 18 2" xfId="219" xr:uid="{00000000-0005-0000-0000-0000CF000000}"/>
    <cellStyle name="20% - akcent 2 18 3" xfId="220" xr:uid="{00000000-0005-0000-0000-0000D0000000}"/>
    <cellStyle name="20% - akcent 2 19" xfId="221" xr:uid="{00000000-0005-0000-0000-0000D1000000}"/>
    <cellStyle name="20% - akcent 2 19 2" xfId="222" xr:uid="{00000000-0005-0000-0000-0000D2000000}"/>
    <cellStyle name="20% - akcent 2 19 3" xfId="223" xr:uid="{00000000-0005-0000-0000-0000D3000000}"/>
    <cellStyle name="20% - akcent 2 2" xfId="224" xr:uid="{00000000-0005-0000-0000-0000D4000000}"/>
    <cellStyle name="20% - akcent 2 2 10" xfId="225" xr:uid="{00000000-0005-0000-0000-0000D5000000}"/>
    <cellStyle name="20% - akcent 2 2 2" xfId="226" xr:uid="{00000000-0005-0000-0000-0000D6000000}"/>
    <cellStyle name="20% - akcent 2 2 2 2" xfId="227" xr:uid="{00000000-0005-0000-0000-0000D7000000}"/>
    <cellStyle name="20% - akcent 2 2 2 3" xfId="228" xr:uid="{00000000-0005-0000-0000-0000D8000000}"/>
    <cellStyle name="20% - akcent 2 2 3" xfId="229" xr:uid="{00000000-0005-0000-0000-0000D9000000}"/>
    <cellStyle name="20% - akcent 2 2 4" xfId="230" xr:uid="{00000000-0005-0000-0000-0000DA000000}"/>
    <cellStyle name="20% - akcent 2 2 5" xfId="231" xr:uid="{00000000-0005-0000-0000-0000DB000000}"/>
    <cellStyle name="20% - akcent 2 2 6" xfId="232" xr:uid="{00000000-0005-0000-0000-0000DC000000}"/>
    <cellStyle name="20% - akcent 2 2 7" xfId="233" xr:uid="{00000000-0005-0000-0000-0000DD000000}"/>
    <cellStyle name="20% - akcent 2 2 8" xfId="234" xr:uid="{00000000-0005-0000-0000-0000DE000000}"/>
    <cellStyle name="20% - akcent 2 2 9" xfId="235" xr:uid="{00000000-0005-0000-0000-0000DF000000}"/>
    <cellStyle name="20% - akcent 2 20" xfId="236" xr:uid="{00000000-0005-0000-0000-0000E0000000}"/>
    <cellStyle name="20% - akcent 2 20 2" xfId="237" xr:uid="{00000000-0005-0000-0000-0000E1000000}"/>
    <cellStyle name="20% - akcent 2 20 3" xfId="238" xr:uid="{00000000-0005-0000-0000-0000E2000000}"/>
    <cellStyle name="20% - akcent 2 21" xfId="239" xr:uid="{00000000-0005-0000-0000-0000E3000000}"/>
    <cellStyle name="20% - akcent 2 21 2" xfId="240" xr:uid="{00000000-0005-0000-0000-0000E4000000}"/>
    <cellStyle name="20% - akcent 2 21 3" xfId="241" xr:uid="{00000000-0005-0000-0000-0000E5000000}"/>
    <cellStyle name="20% - akcent 2 22" xfId="242" xr:uid="{00000000-0005-0000-0000-0000E6000000}"/>
    <cellStyle name="20% - akcent 2 22 2" xfId="243" xr:uid="{00000000-0005-0000-0000-0000E7000000}"/>
    <cellStyle name="20% - akcent 2 22 3" xfId="244" xr:uid="{00000000-0005-0000-0000-0000E8000000}"/>
    <cellStyle name="20% - akcent 2 23" xfId="245" xr:uid="{00000000-0005-0000-0000-0000E9000000}"/>
    <cellStyle name="20% - akcent 2 23 2" xfId="246" xr:uid="{00000000-0005-0000-0000-0000EA000000}"/>
    <cellStyle name="20% - akcent 2 23 3" xfId="247" xr:uid="{00000000-0005-0000-0000-0000EB000000}"/>
    <cellStyle name="20% - akcent 2 24" xfId="248" xr:uid="{00000000-0005-0000-0000-0000EC000000}"/>
    <cellStyle name="20% - akcent 2 24 2" xfId="249" xr:uid="{00000000-0005-0000-0000-0000ED000000}"/>
    <cellStyle name="20% - akcent 2 24 3" xfId="250" xr:uid="{00000000-0005-0000-0000-0000EE000000}"/>
    <cellStyle name="20% - akcent 2 25" xfId="251" xr:uid="{00000000-0005-0000-0000-0000EF000000}"/>
    <cellStyle name="20% - akcent 2 25 2" xfId="252" xr:uid="{00000000-0005-0000-0000-0000F0000000}"/>
    <cellStyle name="20% - akcent 2 25 3" xfId="253" xr:uid="{00000000-0005-0000-0000-0000F1000000}"/>
    <cellStyle name="20% - akcent 2 26" xfId="254" xr:uid="{00000000-0005-0000-0000-0000F2000000}"/>
    <cellStyle name="20% - akcent 2 26 2" xfId="255" xr:uid="{00000000-0005-0000-0000-0000F3000000}"/>
    <cellStyle name="20% - akcent 2 26 3" xfId="256" xr:uid="{00000000-0005-0000-0000-0000F4000000}"/>
    <cellStyle name="20% - akcent 2 27" xfId="257" xr:uid="{00000000-0005-0000-0000-0000F5000000}"/>
    <cellStyle name="20% - akcent 2 27 2" xfId="258" xr:uid="{00000000-0005-0000-0000-0000F6000000}"/>
    <cellStyle name="20% - akcent 2 27 3" xfId="259" xr:uid="{00000000-0005-0000-0000-0000F7000000}"/>
    <cellStyle name="20% - akcent 2 28" xfId="260" xr:uid="{00000000-0005-0000-0000-0000F8000000}"/>
    <cellStyle name="20% - akcent 2 28 2" xfId="261" xr:uid="{00000000-0005-0000-0000-0000F9000000}"/>
    <cellStyle name="20% - akcent 2 28 3" xfId="262" xr:uid="{00000000-0005-0000-0000-0000FA000000}"/>
    <cellStyle name="20% - akcent 2 29" xfId="263" xr:uid="{00000000-0005-0000-0000-0000FB000000}"/>
    <cellStyle name="20% - akcent 2 29 2" xfId="264" xr:uid="{00000000-0005-0000-0000-0000FC000000}"/>
    <cellStyle name="20% - akcent 2 29 3" xfId="265" xr:uid="{00000000-0005-0000-0000-0000FD000000}"/>
    <cellStyle name="20% - akcent 2 3" xfId="266" xr:uid="{00000000-0005-0000-0000-0000FE000000}"/>
    <cellStyle name="20% - akcent 2 3 2" xfId="267" xr:uid="{00000000-0005-0000-0000-0000FF000000}"/>
    <cellStyle name="20% - akcent 2 3 2 2" xfId="268" xr:uid="{00000000-0005-0000-0000-000000010000}"/>
    <cellStyle name="20% - akcent 2 3 2 3" xfId="269" xr:uid="{00000000-0005-0000-0000-000001010000}"/>
    <cellStyle name="20% - akcent 2 3 3" xfId="270" xr:uid="{00000000-0005-0000-0000-000002010000}"/>
    <cellStyle name="20% - akcent 2 3 3 2" xfId="271" xr:uid="{00000000-0005-0000-0000-000003010000}"/>
    <cellStyle name="20% - akcent 2 3 3 3" xfId="272" xr:uid="{00000000-0005-0000-0000-000004010000}"/>
    <cellStyle name="20% - akcent 2 3 4" xfId="273" xr:uid="{00000000-0005-0000-0000-000005010000}"/>
    <cellStyle name="20% - akcent 2 3 5" xfId="274" xr:uid="{00000000-0005-0000-0000-000006010000}"/>
    <cellStyle name="20% - akcent 2 30" xfId="275" xr:uid="{00000000-0005-0000-0000-000007010000}"/>
    <cellStyle name="20% - akcent 2 30 2" xfId="276" xr:uid="{00000000-0005-0000-0000-000008010000}"/>
    <cellStyle name="20% - akcent 2 30 3" xfId="277" xr:uid="{00000000-0005-0000-0000-000009010000}"/>
    <cellStyle name="20% - akcent 2 31" xfId="278" xr:uid="{00000000-0005-0000-0000-00000A010000}"/>
    <cellStyle name="20% - akcent 2 31 2" xfId="279" xr:uid="{00000000-0005-0000-0000-00000B010000}"/>
    <cellStyle name="20% - akcent 2 31 3" xfId="280" xr:uid="{00000000-0005-0000-0000-00000C010000}"/>
    <cellStyle name="20% - akcent 2 32" xfId="281" xr:uid="{00000000-0005-0000-0000-00000D010000}"/>
    <cellStyle name="20% - akcent 2 32 2" xfId="282" xr:uid="{00000000-0005-0000-0000-00000E010000}"/>
    <cellStyle name="20% - akcent 2 32 3" xfId="283" xr:uid="{00000000-0005-0000-0000-00000F010000}"/>
    <cellStyle name="20% - akcent 2 33" xfId="284" xr:uid="{00000000-0005-0000-0000-000010010000}"/>
    <cellStyle name="20% - akcent 2 34" xfId="285" xr:uid="{00000000-0005-0000-0000-000011010000}"/>
    <cellStyle name="20% - akcent 2 35" xfId="286" xr:uid="{00000000-0005-0000-0000-000012010000}"/>
    <cellStyle name="20% - akcent 2 36" xfId="287" xr:uid="{00000000-0005-0000-0000-000013010000}"/>
    <cellStyle name="20% - akcent 2 37" xfId="288" xr:uid="{00000000-0005-0000-0000-000014010000}"/>
    <cellStyle name="20% - akcent 2 38" xfId="289" xr:uid="{00000000-0005-0000-0000-000015010000}"/>
    <cellStyle name="20% - akcent 2 39" xfId="290" xr:uid="{00000000-0005-0000-0000-000016010000}"/>
    <cellStyle name="20% - akcent 2 4" xfId="291" xr:uid="{00000000-0005-0000-0000-000017010000}"/>
    <cellStyle name="20% - akcent 2 4 2" xfId="292" xr:uid="{00000000-0005-0000-0000-000018010000}"/>
    <cellStyle name="20% - akcent 2 4 2 2" xfId="293" xr:uid="{00000000-0005-0000-0000-000019010000}"/>
    <cellStyle name="20% - akcent 2 4 2 3" xfId="294" xr:uid="{00000000-0005-0000-0000-00001A010000}"/>
    <cellStyle name="20% - akcent 2 4 3" xfId="295" xr:uid="{00000000-0005-0000-0000-00001B010000}"/>
    <cellStyle name="20% - akcent 2 4 4" xfId="296" xr:uid="{00000000-0005-0000-0000-00001C010000}"/>
    <cellStyle name="20% - akcent 2 4 5" xfId="297" xr:uid="{00000000-0005-0000-0000-00001D010000}"/>
    <cellStyle name="20% - akcent 2 40" xfId="298" xr:uid="{00000000-0005-0000-0000-00001E010000}"/>
    <cellStyle name="20% - akcent 2 41" xfId="299" xr:uid="{00000000-0005-0000-0000-00001F010000}"/>
    <cellStyle name="20% - akcent 2 42" xfId="300" xr:uid="{00000000-0005-0000-0000-000020010000}"/>
    <cellStyle name="20% - akcent 2 43" xfId="301" xr:uid="{00000000-0005-0000-0000-000021010000}"/>
    <cellStyle name="20% - akcent 2 44" xfId="302" xr:uid="{00000000-0005-0000-0000-000022010000}"/>
    <cellStyle name="20% - akcent 2 45" xfId="303" xr:uid="{00000000-0005-0000-0000-000023010000}"/>
    <cellStyle name="20% - akcent 2 46" xfId="304" xr:uid="{00000000-0005-0000-0000-000024010000}"/>
    <cellStyle name="20% - akcent 2 47" xfId="305" xr:uid="{00000000-0005-0000-0000-000025010000}"/>
    <cellStyle name="20% - akcent 2 48" xfId="306" xr:uid="{00000000-0005-0000-0000-000026010000}"/>
    <cellStyle name="20% - akcent 2 49" xfId="307" xr:uid="{00000000-0005-0000-0000-000027010000}"/>
    <cellStyle name="20% - akcent 2 5" xfId="308" xr:uid="{00000000-0005-0000-0000-000028010000}"/>
    <cellStyle name="20% - akcent 2 5 2" xfId="309" xr:uid="{00000000-0005-0000-0000-000029010000}"/>
    <cellStyle name="20% - akcent 2 5 3" xfId="310" xr:uid="{00000000-0005-0000-0000-00002A010000}"/>
    <cellStyle name="20% - akcent 2 5 4" xfId="311" xr:uid="{00000000-0005-0000-0000-00002B010000}"/>
    <cellStyle name="20% - akcent 2 5 5" xfId="312" xr:uid="{00000000-0005-0000-0000-00002C010000}"/>
    <cellStyle name="20% - akcent 2 50" xfId="313" xr:uid="{00000000-0005-0000-0000-00002D010000}"/>
    <cellStyle name="20% - akcent 2 51" xfId="314" xr:uid="{00000000-0005-0000-0000-00002E010000}"/>
    <cellStyle name="20% - akcent 2 52" xfId="315" xr:uid="{00000000-0005-0000-0000-00002F010000}"/>
    <cellStyle name="20% - akcent 2 53" xfId="316" xr:uid="{00000000-0005-0000-0000-000030010000}"/>
    <cellStyle name="20% - akcent 2 54" xfId="317" xr:uid="{00000000-0005-0000-0000-000031010000}"/>
    <cellStyle name="20% - akcent 2 55" xfId="318" xr:uid="{00000000-0005-0000-0000-000032010000}"/>
    <cellStyle name="20% - akcent 2 56" xfId="319" xr:uid="{00000000-0005-0000-0000-000033010000}"/>
    <cellStyle name="20% - akcent 2 57" xfId="320" xr:uid="{00000000-0005-0000-0000-000034010000}"/>
    <cellStyle name="20% - akcent 2 58" xfId="321" xr:uid="{00000000-0005-0000-0000-000035010000}"/>
    <cellStyle name="20% - akcent 2 59" xfId="322" xr:uid="{00000000-0005-0000-0000-000036010000}"/>
    <cellStyle name="20% - akcent 2 6" xfId="323" xr:uid="{00000000-0005-0000-0000-000037010000}"/>
    <cellStyle name="20% - akcent 2 6 2" xfId="324" xr:uid="{00000000-0005-0000-0000-000038010000}"/>
    <cellStyle name="20% - akcent 2 6 3" xfId="325" xr:uid="{00000000-0005-0000-0000-000039010000}"/>
    <cellStyle name="20% - akcent 2 6 4" xfId="326" xr:uid="{00000000-0005-0000-0000-00003A010000}"/>
    <cellStyle name="20% - akcent 2 6 5" xfId="327" xr:uid="{00000000-0005-0000-0000-00003B010000}"/>
    <cellStyle name="20% - akcent 2 60" xfId="328" xr:uid="{00000000-0005-0000-0000-00003C010000}"/>
    <cellStyle name="20% - akcent 2 61" xfId="329" xr:uid="{00000000-0005-0000-0000-00003D010000}"/>
    <cellStyle name="20% - akcent 2 62" xfId="330" xr:uid="{00000000-0005-0000-0000-00003E010000}"/>
    <cellStyle name="20% - akcent 2 63" xfId="331" xr:uid="{00000000-0005-0000-0000-00003F010000}"/>
    <cellStyle name="20% - akcent 2 64" xfId="332" xr:uid="{00000000-0005-0000-0000-000040010000}"/>
    <cellStyle name="20% - akcent 2 65" xfId="333" xr:uid="{00000000-0005-0000-0000-000041010000}"/>
    <cellStyle name="20% - akcent 2 66" xfId="334" xr:uid="{00000000-0005-0000-0000-000042010000}"/>
    <cellStyle name="20% - akcent 2 67" xfId="335" xr:uid="{00000000-0005-0000-0000-000043010000}"/>
    <cellStyle name="20% - akcent 2 68" xfId="336" xr:uid="{00000000-0005-0000-0000-000044010000}"/>
    <cellStyle name="20% - akcent 2 69" xfId="337" xr:uid="{00000000-0005-0000-0000-000045010000}"/>
    <cellStyle name="20% - akcent 2 7" xfId="338" xr:uid="{00000000-0005-0000-0000-000046010000}"/>
    <cellStyle name="20% - akcent 2 7 2" xfId="339" xr:uid="{00000000-0005-0000-0000-000047010000}"/>
    <cellStyle name="20% - akcent 2 7 3" xfId="340" xr:uid="{00000000-0005-0000-0000-000048010000}"/>
    <cellStyle name="20% - akcent 2 7 4" xfId="341" xr:uid="{00000000-0005-0000-0000-000049010000}"/>
    <cellStyle name="20% - akcent 2 7 5" xfId="342" xr:uid="{00000000-0005-0000-0000-00004A010000}"/>
    <cellStyle name="20% - akcent 2 70" xfId="343" xr:uid="{00000000-0005-0000-0000-00004B010000}"/>
    <cellStyle name="20% - akcent 2 71" xfId="344" xr:uid="{00000000-0005-0000-0000-00004C010000}"/>
    <cellStyle name="20% - akcent 2 72" xfId="345" xr:uid="{00000000-0005-0000-0000-00004D010000}"/>
    <cellStyle name="20% - akcent 2 8" xfId="346" xr:uid="{00000000-0005-0000-0000-00004E010000}"/>
    <cellStyle name="20% - akcent 2 8 2" xfId="347" xr:uid="{00000000-0005-0000-0000-00004F010000}"/>
    <cellStyle name="20% - akcent 2 8 3" xfId="348" xr:uid="{00000000-0005-0000-0000-000050010000}"/>
    <cellStyle name="20% - akcent 2 8 4" xfId="349" xr:uid="{00000000-0005-0000-0000-000051010000}"/>
    <cellStyle name="20% - akcent 2 8 5" xfId="350" xr:uid="{00000000-0005-0000-0000-000052010000}"/>
    <cellStyle name="20% - akcent 2 9" xfId="351" xr:uid="{00000000-0005-0000-0000-000053010000}"/>
    <cellStyle name="20% - akcent 2 9 2" xfId="352" xr:uid="{00000000-0005-0000-0000-000054010000}"/>
    <cellStyle name="20% - akcent 2 9 3" xfId="353" xr:uid="{00000000-0005-0000-0000-000055010000}"/>
    <cellStyle name="20% - akcent 2 9 4" xfId="354" xr:uid="{00000000-0005-0000-0000-000056010000}"/>
    <cellStyle name="20% - akcent 2 9 5" xfId="355" xr:uid="{00000000-0005-0000-0000-000057010000}"/>
    <cellStyle name="20% - akcent 3 10" xfId="356" xr:uid="{00000000-0005-0000-0000-000058010000}"/>
    <cellStyle name="20% - akcent 3 10 2" xfId="357" xr:uid="{00000000-0005-0000-0000-000059010000}"/>
    <cellStyle name="20% - akcent 3 10 3" xfId="358" xr:uid="{00000000-0005-0000-0000-00005A010000}"/>
    <cellStyle name="20% - akcent 3 10 4" xfId="359" xr:uid="{00000000-0005-0000-0000-00005B010000}"/>
    <cellStyle name="20% - akcent 3 10 5" xfId="360" xr:uid="{00000000-0005-0000-0000-00005C010000}"/>
    <cellStyle name="20% - akcent 3 11" xfId="361" xr:uid="{00000000-0005-0000-0000-00005D010000}"/>
    <cellStyle name="20% - akcent 3 11 2" xfId="362" xr:uid="{00000000-0005-0000-0000-00005E010000}"/>
    <cellStyle name="20% - akcent 3 11 3" xfId="363" xr:uid="{00000000-0005-0000-0000-00005F010000}"/>
    <cellStyle name="20% - akcent 3 11 4" xfId="364" xr:uid="{00000000-0005-0000-0000-000060010000}"/>
    <cellStyle name="20% - akcent 3 11 5" xfId="365" xr:uid="{00000000-0005-0000-0000-000061010000}"/>
    <cellStyle name="20% - akcent 3 12" xfId="366" xr:uid="{00000000-0005-0000-0000-000062010000}"/>
    <cellStyle name="20% - akcent 3 12 2" xfId="367" xr:uid="{00000000-0005-0000-0000-000063010000}"/>
    <cellStyle name="20% - akcent 3 12 3" xfId="368" xr:uid="{00000000-0005-0000-0000-000064010000}"/>
    <cellStyle name="20% - akcent 3 12 4" xfId="369" xr:uid="{00000000-0005-0000-0000-000065010000}"/>
    <cellStyle name="20% - akcent 3 12 5" xfId="370" xr:uid="{00000000-0005-0000-0000-000066010000}"/>
    <cellStyle name="20% - akcent 3 13" xfId="371" xr:uid="{00000000-0005-0000-0000-000067010000}"/>
    <cellStyle name="20% - akcent 3 13 2" xfId="372" xr:uid="{00000000-0005-0000-0000-000068010000}"/>
    <cellStyle name="20% - akcent 3 13 3" xfId="373" xr:uid="{00000000-0005-0000-0000-000069010000}"/>
    <cellStyle name="20% - akcent 3 13 4" xfId="374" xr:uid="{00000000-0005-0000-0000-00006A010000}"/>
    <cellStyle name="20% - akcent 3 13 5" xfId="375" xr:uid="{00000000-0005-0000-0000-00006B010000}"/>
    <cellStyle name="20% - akcent 3 14" xfId="376" xr:uid="{00000000-0005-0000-0000-00006C010000}"/>
    <cellStyle name="20% - akcent 3 14 2" xfId="377" xr:uid="{00000000-0005-0000-0000-00006D010000}"/>
    <cellStyle name="20% - akcent 3 14 3" xfId="378" xr:uid="{00000000-0005-0000-0000-00006E010000}"/>
    <cellStyle name="20% - akcent 3 14 4" xfId="379" xr:uid="{00000000-0005-0000-0000-00006F010000}"/>
    <cellStyle name="20% - akcent 3 14 5" xfId="380" xr:uid="{00000000-0005-0000-0000-000070010000}"/>
    <cellStyle name="20% - akcent 3 15" xfId="381" xr:uid="{00000000-0005-0000-0000-000071010000}"/>
    <cellStyle name="20% - akcent 3 15 2" xfId="382" xr:uid="{00000000-0005-0000-0000-000072010000}"/>
    <cellStyle name="20% - akcent 3 15 3" xfId="383" xr:uid="{00000000-0005-0000-0000-000073010000}"/>
    <cellStyle name="20% - akcent 3 16" xfId="384" xr:uid="{00000000-0005-0000-0000-000074010000}"/>
    <cellStyle name="20% - akcent 3 16 2" xfId="385" xr:uid="{00000000-0005-0000-0000-000075010000}"/>
    <cellStyle name="20% - akcent 3 16 3" xfId="386" xr:uid="{00000000-0005-0000-0000-000076010000}"/>
    <cellStyle name="20% - akcent 3 17" xfId="387" xr:uid="{00000000-0005-0000-0000-000077010000}"/>
    <cellStyle name="20% - akcent 3 17 2" xfId="388" xr:uid="{00000000-0005-0000-0000-000078010000}"/>
    <cellStyle name="20% - akcent 3 17 3" xfId="389" xr:uid="{00000000-0005-0000-0000-000079010000}"/>
    <cellStyle name="20% - akcent 3 18" xfId="390" xr:uid="{00000000-0005-0000-0000-00007A010000}"/>
    <cellStyle name="20% - akcent 3 18 2" xfId="391" xr:uid="{00000000-0005-0000-0000-00007B010000}"/>
    <cellStyle name="20% - akcent 3 18 3" xfId="392" xr:uid="{00000000-0005-0000-0000-00007C010000}"/>
    <cellStyle name="20% - akcent 3 19" xfId="393" xr:uid="{00000000-0005-0000-0000-00007D010000}"/>
    <cellStyle name="20% - akcent 3 19 2" xfId="394" xr:uid="{00000000-0005-0000-0000-00007E010000}"/>
    <cellStyle name="20% - akcent 3 19 3" xfId="395" xr:uid="{00000000-0005-0000-0000-00007F010000}"/>
    <cellStyle name="20% - akcent 3 2" xfId="396" xr:uid="{00000000-0005-0000-0000-000080010000}"/>
    <cellStyle name="20% - akcent 3 2 10" xfId="397" xr:uid="{00000000-0005-0000-0000-000081010000}"/>
    <cellStyle name="20% - akcent 3 2 2" xfId="398" xr:uid="{00000000-0005-0000-0000-000082010000}"/>
    <cellStyle name="20% - akcent 3 2 2 2" xfId="399" xr:uid="{00000000-0005-0000-0000-000083010000}"/>
    <cellStyle name="20% - akcent 3 2 2 3" xfId="400" xr:uid="{00000000-0005-0000-0000-000084010000}"/>
    <cellStyle name="20% - akcent 3 2 3" xfId="401" xr:uid="{00000000-0005-0000-0000-000085010000}"/>
    <cellStyle name="20% - akcent 3 2 4" xfId="402" xr:uid="{00000000-0005-0000-0000-000086010000}"/>
    <cellStyle name="20% - akcent 3 2 5" xfId="403" xr:uid="{00000000-0005-0000-0000-000087010000}"/>
    <cellStyle name="20% - akcent 3 2 6" xfId="404" xr:uid="{00000000-0005-0000-0000-000088010000}"/>
    <cellStyle name="20% - akcent 3 2 7" xfId="405" xr:uid="{00000000-0005-0000-0000-000089010000}"/>
    <cellStyle name="20% - akcent 3 2 8" xfId="406" xr:uid="{00000000-0005-0000-0000-00008A010000}"/>
    <cellStyle name="20% - akcent 3 2 9" xfId="407" xr:uid="{00000000-0005-0000-0000-00008B010000}"/>
    <cellStyle name="20% - akcent 3 20" xfId="408" xr:uid="{00000000-0005-0000-0000-00008C010000}"/>
    <cellStyle name="20% - akcent 3 20 2" xfId="409" xr:uid="{00000000-0005-0000-0000-00008D010000}"/>
    <cellStyle name="20% - akcent 3 20 3" xfId="410" xr:uid="{00000000-0005-0000-0000-00008E010000}"/>
    <cellStyle name="20% - akcent 3 21" xfId="411" xr:uid="{00000000-0005-0000-0000-00008F010000}"/>
    <cellStyle name="20% - akcent 3 21 2" xfId="412" xr:uid="{00000000-0005-0000-0000-000090010000}"/>
    <cellStyle name="20% - akcent 3 21 3" xfId="413" xr:uid="{00000000-0005-0000-0000-000091010000}"/>
    <cellStyle name="20% - akcent 3 22" xfId="414" xr:uid="{00000000-0005-0000-0000-000092010000}"/>
    <cellStyle name="20% - akcent 3 22 2" xfId="415" xr:uid="{00000000-0005-0000-0000-000093010000}"/>
    <cellStyle name="20% - akcent 3 22 3" xfId="416" xr:uid="{00000000-0005-0000-0000-000094010000}"/>
    <cellStyle name="20% - akcent 3 23" xfId="417" xr:uid="{00000000-0005-0000-0000-000095010000}"/>
    <cellStyle name="20% - akcent 3 23 2" xfId="418" xr:uid="{00000000-0005-0000-0000-000096010000}"/>
    <cellStyle name="20% - akcent 3 23 3" xfId="419" xr:uid="{00000000-0005-0000-0000-000097010000}"/>
    <cellStyle name="20% - akcent 3 24" xfId="420" xr:uid="{00000000-0005-0000-0000-000098010000}"/>
    <cellStyle name="20% - akcent 3 24 2" xfId="421" xr:uid="{00000000-0005-0000-0000-000099010000}"/>
    <cellStyle name="20% - akcent 3 24 3" xfId="422" xr:uid="{00000000-0005-0000-0000-00009A010000}"/>
    <cellStyle name="20% - akcent 3 25" xfId="423" xr:uid="{00000000-0005-0000-0000-00009B010000}"/>
    <cellStyle name="20% - akcent 3 25 2" xfId="424" xr:uid="{00000000-0005-0000-0000-00009C010000}"/>
    <cellStyle name="20% - akcent 3 25 3" xfId="425" xr:uid="{00000000-0005-0000-0000-00009D010000}"/>
    <cellStyle name="20% - akcent 3 26" xfId="426" xr:uid="{00000000-0005-0000-0000-00009E010000}"/>
    <cellStyle name="20% - akcent 3 26 2" xfId="427" xr:uid="{00000000-0005-0000-0000-00009F010000}"/>
    <cellStyle name="20% - akcent 3 26 3" xfId="428" xr:uid="{00000000-0005-0000-0000-0000A0010000}"/>
    <cellStyle name="20% - akcent 3 27" xfId="429" xr:uid="{00000000-0005-0000-0000-0000A1010000}"/>
    <cellStyle name="20% - akcent 3 27 2" xfId="430" xr:uid="{00000000-0005-0000-0000-0000A2010000}"/>
    <cellStyle name="20% - akcent 3 27 3" xfId="431" xr:uid="{00000000-0005-0000-0000-0000A3010000}"/>
    <cellStyle name="20% - akcent 3 28" xfId="432" xr:uid="{00000000-0005-0000-0000-0000A4010000}"/>
    <cellStyle name="20% - akcent 3 28 2" xfId="433" xr:uid="{00000000-0005-0000-0000-0000A5010000}"/>
    <cellStyle name="20% - akcent 3 28 3" xfId="434" xr:uid="{00000000-0005-0000-0000-0000A6010000}"/>
    <cellStyle name="20% - akcent 3 29" xfId="435" xr:uid="{00000000-0005-0000-0000-0000A7010000}"/>
    <cellStyle name="20% - akcent 3 29 2" xfId="436" xr:uid="{00000000-0005-0000-0000-0000A8010000}"/>
    <cellStyle name="20% - akcent 3 29 3" xfId="437" xr:uid="{00000000-0005-0000-0000-0000A9010000}"/>
    <cellStyle name="20% - akcent 3 3" xfId="438" xr:uid="{00000000-0005-0000-0000-0000AA010000}"/>
    <cellStyle name="20% - akcent 3 3 2" xfId="439" xr:uid="{00000000-0005-0000-0000-0000AB010000}"/>
    <cellStyle name="20% - akcent 3 3 2 2" xfId="440" xr:uid="{00000000-0005-0000-0000-0000AC010000}"/>
    <cellStyle name="20% - akcent 3 3 2 3" xfId="441" xr:uid="{00000000-0005-0000-0000-0000AD010000}"/>
    <cellStyle name="20% - akcent 3 3 3" xfId="442" xr:uid="{00000000-0005-0000-0000-0000AE010000}"/>
    <cellStyle name="20% - akcent 3 3 3 2" xfId="443" xr:uid="{00000000-0005-0000-0000-0000AF010000}"/>
    <cellStyle name="20% - akcent 3 3 3 3" xfId="444" xr:uid="{00000000-0005-0000-0000-0000B0010000}"/>
    <cellStyle name="20% - akcent 3 3 4" xfId="445" xr:uid="{00000000-0005-0000-0000-0000B1010000}"/>
    <cellStyle name="20% - akcent 3 3 5" xfId="446" xr:uid="{00000000-0005-0000-0000-0000B2010000}"/>
    <cellStyle name="20% - akcent 3 30" xfId="447" xr:uid="{00000000-0005-0000-0000-0000B3010000}"/>
    <cellStyle name="20% - akcent 3 30 2" xfId="448" xr:uid="{00000000-0005-0000-0000-0000B4010000}"/>
    <cellStyle name="20% - akcent 3 30 3" xfId="449" xr:uid="{00000000-0005-0000-0000-0000B5010000}"/>
    <cellStyle name="20% - akcent 3 31" xfId="450" xr:uid="{00000000-0005-0000-0000-0000B6010000}"/>
    <cellStyle name="20% - akcent 3 31 2" xfId="451" xr:uid="{00000000-0005-0000-0000-0000B7010000}"/>
    <cellStyle name="20% - akcent 3 31 3" xfId="452" xr:uid="{00000000-0005-0000-0000-0000B8010000}"/>
    <cellStyle name="20% - akcent 3 32" xfId="453" xr:uid="{00000000-0005-0000-0000-0000B9010000}"/>
    <cellStyle name="20% - akcent 3 32 2" xfId="454" xr:uid="{00000000-0005-0000-0000-0000BA010000}"/>
    <cellStyle name="20% - akcent 3 32 3" xfId="455" xr:uid="{00000000-0005-0000-0000-0000BB010000}"/>
    <cellStyle name="20% - akcent 3 33" xfId="456" xr:uid="{00000000-0005-0000-0000-0000BC010000}"/>
    <cellStyle name="20% - akcent 3 34" xfId="457" xr:uid="{00000000-0005-0000-0000-0000BD010000}"/>
    <cellStyle name="20% - akcent 3 35" xfId="458" xr:uid="{00000000-0005-0000-0000-0000BE010000}"/>
    <cellStyle name="20% - akcent 3 36" xfId="459" xr:uid="{00000000-0005-0000-0000-0000BF010000}"/>
    <cellStyle name="20% - akcent 3 37" xfId="460" xr:uid="{00000000-0005-0000-0000-0000C0010000}"/>
    <cellStyle name="20% - akcent 3 38" xfId="461" xr:uid="{00000000-0005-0000-0000-0000C1010000}"/>
    <cellStyle name="20% - akcent 3 39" xfId="462" xr:uid="{00000000-0005-0000-0000-0000C2010000}"/>
    <cellStyle name="20% - akcent 3 4" xfId="463" xr:uid="{00000000-0005-0000-0000-0000C3010000}"/>
    <cellStyle name="20% - akcent 3 4 2" xfId="464" xr:uid="{00000000-0005-0000-0000-0000C4010000}"/>
    <cellStyle name="20% - akcent 3 4 2 2" xfId="465" xr:uid="{00000000-0005-0000-0000-0000C5010000}"/>
    <cellStyle name="20% - akcent 3 4 2 3" xfId="466" xr:uid="{00000000-0005-0000-0000-0000C6010000}"/>
    <cellStyle name="20% - akcent 3 4 3" xfId="467" xr:uid="{00000000-0005-0000-0000-0000C7010000}"/>
    <cellStyle name="20% - akcent 3 4 4" xfId="468" xr:uid="{00000000-0005-0000-0000-0000C8010000}"/>
    <cellStyle name="20% - akcent 3 4 5" xfId="469" xr:uid="{00000000-0005-0000-0000-0000C9010000}"/>
    <cellStyle name="20% - akcent 3 40" xfId="470" xr:uid="{00000000-0005-0000-0000-0000CA010000}"/>
    <cellStyle name="20% - akcent 3 41" xfId="471" xr:uid="{00000000-0005-0000-0000-0000CB010000}"/>
    <cellStyle name="20% - akcent 3 42" xfId="472" xr:uid="{00000000-0005-0000-0000-0000CC010000}"/>
    <cellStyle name="20% - akcent 3 43" xfId="473" xr:uid="{00000000-0005-0000-0000-0000CD010000}"/>
    <cellStyle name="20% - akcent 3 44" xfId="474" xr:uid="{00000000-0005-0000-0000-0000CE010000}"/>
    <cellStyle name="20% - akcent 3 45" xfId="475" xr:uid="{00000000-0005-0000-0000-0000CF010000}"/>
    <cellStyle name="20% - akcent 3 46" xfId="476" xr:uid="{00000000-0005-0000-0000-0000D0010000}"/>
    <cellStyle name="20% - akcent 3 47" xfId="477" xr:uid="{00000000-0005-0000-0000-0000D1010000}"/>
    <cellStyle name="20% - akcent 3 48" xfId="478" xr:uid="{00000000-0005-0000-0000-0000D2010000}"/>
    <cellStyle name="20% - akcent 3 49" xfId="479" xr:uid="{00000000-0005-0000-0000-0000D3010000}"/>
    <cellStyle name="20% - akcent 3 5" xfId="480" xr:uid="{00000000-0005-0000-0000-0000D4010000}"/>
    <cellStyle name="20% - akcent 3 5 2" xfId="481" xr:uid="{00000000-0005-0000-0000-0000D5010000}"/>
    <cellStyle name="20% - akcent 3 5 3" xfId="482" xr:uid="{00000000-0005-0000-0000-0000D6010000}"/>
    <cellStyle name="20% - akcent 3 5 4" xfId="483" xr:uid="{00000000-0005-0000-0000-0000D7010000}"/>
    <cellStyle name="20% - akcent 3 5 5" xfId="484" xr:uid="{00000000-0005-0000-0000-0000D8010000}"/>
    <cellStyle name="20% - akcent 3 50" xfId="485" xr:uid="{00000000-0005-0000-0000-0000D9010000}"/>
    <cellStyle name="20% - akcent 3 51" xfId="486" xr:uid="{00000000-0005-0000-0000-0000DA010000}"/>
    <cellStyle name="20% - akcent 3 52" xfId="487" xr:uid="{00000000-0005-0000-0000-0000DB010000}"/>
    <cellStyle name="20% - akcent 3 53" xfId="488" xr:uid="{00000000-0005-0000-0000-0000DC010000}"/>
    <cellStyle name="20% - akcent 3 54" xfId="489" xr:uid="{00000000-0005-0000-0000-0000DD010000}"/>
    <cellStyle name="20% - akcent 3 55" xfId="490" xr:uid="{00000000-0005-0000-0000-0000DE010000}"/>
    <cellStyle name="20% - akcent 3 56" xfId="491" xr:uid="{00000000-0005-0000-0000-0000DF010000}"/>
    <cellStyle name="20% - akcent 3 57" xfId="492" xr:uid="{00000000-0005-0000-0000-0000E0010000}"/>
    <cellStyle name="20% - akcent 3 58" xfId="493" xr:uid="{00000000-0005-0000-0000-0000E1010000}"/>
    <cellStyle name="20% - akcent 3 59" xfId="494" xr:uid="{00000000-0005-0000-0000-0000E2010000}"/>
    <cellStyle name="20% - akcent 3 6" xfId="495" xr:uid="{00000000-0005-0000-0000-0000E3010000}"/>
    <cellStyle name="20% - akcent 3 6 2" xfId="496" xr:uid="{00000000-0005-0000-0000-0000E4010000}"/>
    <cellStyle name="20% - akcent 3 6 3" xfId="497" xr:uid="{00000000-0005-0000-0000-0000E5010000}"/>
    <cellStyle name="20% - akcent 3 6 4" xfId="498" xr:uid="{00000000-0005-0000-0000-0000E6010000}"/>
    <cellStyle name="20% - akcent 3 6 5" xfId="499" xr:uid="{00000000-0005-0000-0000-0000E7010000}"/>
    <cellStyle name="20% - akcent 3 60" xfId="500" xr:uid="{00000000-0005-0000-0000-0000E8010000}"/>
    <cellStyle name="20% - akcent 3 61" xfId="501" xr:uid="{00000000-0005-0000-0000-0000E9010000}"/>
    <cellStyle name="20% - akcent 3 62" xfId="502" xr:uid="{00000000-0005-0000-0000-0000EA010000}"/>
    <cellStyle name="20% - akcent 3 63" xfId="503" xr:uid="{00000000-0005-0000-0000-0000EB010000}"/>
    <cellStyle name="20% - akcent 3 64" xfId="504" xr:uid="{00000000-0005-0000-0000-0000EC010000}"/>
    <cellStyle name="20% - akcent 3 65" xfId="505" xr:uid="{00000000-0005-0000-0000-0000ED010000}"/>
    <cellStyle name="20% - akcent 3 66" xfId="506" xr:uid="{00000000-0005-0000-0000-0000EE010000}"/>
    <cellStyle name="20% - akcent 3 67" xfId="507" xr:uid="{00000000-0005-0000-0000-0000EF010000}"/>
    <cellStyle name="20% - akcent 3 68" xfId="508" xr:uid="{00000000-0005-0000-0000-0000F0010000}"/>
    <cellStyle name="20% - akcent 3 69" xfId="509" xr:uid="{00000000-0005-0000-0000-0000F1010000}"/>
    <cellStyle name="20% - akcent 3 7" xfId="510" xr:uid="{00000000-0005-0000-0000-0000F2010000}"/>
    <cellStyle name="20% - akcent 3 7 2" xfId="511" xr:uid="{00000000-0005-0000-0000-0000F3010000}"/>
    <cellStyle name="20% - akcent 3 7 3" xfId="512" xr:uid="{00000000-0005-0000-0000-0000F4010000}"/>
    <cellStyle name="20% - akcent 3 7 4" xfId="513" xr:uid="{00000000-0005-0000-0000-0000F5010000}"/>
    <cellStyle name="20% - akcent 3 7 5" xfId="514" xr:uid="{00000000-0005-0000-0000-0000F6010000}"/>
    <cellStyle name="20% - akcent 3 70" xfId="515" xr:uid="{00000000-0005-0000-0000-0000F7010000}"/>
    <cellStyle name="20% - akcent 3 71" xfId="516" xr:uid="{00000000-0005-0000-0000-0000F8010000}"/>
    <cellStyle name="20% - akcent 3 72" xfId="517" xr:uid="{00000000-0005-0000-0000-0000F9010000}"/>
    <cellStyle name="20% - akcent 3 8" xfId="518" xr:uid="{00000000-0005-0000-0000-0000FA010000}"/>
    <cellStyle name="20% - akcent 3 8 2" xfId="519" xr:uid="{00000000-0005-0000-0000-0000FB010000}"/>
    <cellStyle name="20% - akcent 3 8 3" xfId="520" xr:uid="{00000000-0005-0000-0000-0000FC010000}"/>
    <cellStyle name="20% - akcent 3 8 4" xfId="521" xr:uid="{00000000-0005-0000-0000-0000FD010000}"/>
    <cellStyle name="20% - akcent 3 8 5" xfId="522" xr:uid="{00000000-0005-0000-0000-0000FE010000}"/>
    <cellStyle name="20% - akcent 3 9" xfId="523" xr:uid="{00000000-0005-0000-0000-0000FF010000}"/>
    <cellStyle name="20% - akcent 3 9 2" xfId="524" xr:uid="{00000000-0005-0000-0000-000000020000}"/>
    <cellStyle name="20% - akcent 3 9 3" xfId="525" xr:uid="{00000000-0005-0000-0000-000001020000}"/>
    <cellStyle name="20% - akcent 3 9 4" xfId="526" xr:uid="{00000000-0005-0000-0000-000002020000}"/>
    <cellStyle name="20% - akcent 3 9 5" xfId="527" xr:uid="{00000000-0005-0000-0000-000003020000}"/>
    <cellStyle name="20% - akcent 4 10" xfId="528" xr:uid="{00000000-0005-0000-0000-000004020000}"/>
    <cellStyle name="20% - akcent 4 10 2" xfId="529" xr:uid="{00000000-0005-0000-0000-000005020000}"/>
    <cellStyle name="20% - akcent 4 10 3" xfId="530" xr:uid="{00000000-0005-0000-0000-000006020000}"/>
    <cellStyle name="20% - akcent 4 10 4" xfId="531" xr:uid="{00000000-0005-0000-0000-000007020000}"/>
    <cellStyle name="20% - akcent 4 10 5" xfId="532" xr:uid="{00000000-0005-0000-0000-000008020000}"/>
    <cellStyle name="20% - akcent 4 11" xfId="533" xr:uid="{00000000-0005-0000-0000-000009020000}"/>
    <cellStyle name="20% - akcent 4 11 2" xfId="534" xr:uid="{00000000-0005-0000-0000-00000A020000}"/>
    <cellStyle name="20% - akcent 4 11 3" xfId="535" xr:uid="{00000000-0005-0000-0000-00000B020000}"/>
    <cellStyle name="20% - akcent 4 11 4" xfId="536" xr:uid="{00000000-0005-0000-0000-00000C020000}"/>
    <cellStyle name="20% - akcent 4 11 5" xfId="537" xr:uid="{00000000-0005-0000-0000-00000D020000}"/>
    <cellStyle name="20% - akcent 4 12" xfId="538" xr:uid="{00000000-0005-0000-0000-00000E020000}"/>
    <cellStyle name="20% - akcent 4 12 2" xfId="539" xr:uid="{00000000-0005-0000-0000-00000F020000}"/>
    <cellStyle name="20% - akcent 4 12 3" xfId="540" xr:uid="{00000000-0005-0000-0000-000010020000}"/>
    <cellStyle name="20% - akcent 4 12 4" xfId="541" xr:uid="{00000000-0005-0000-0000-000011020000}"/>
    <cellStyle name="20% - akcent 4 12 5" xfId="542" xr:uid="{00000000-0005-0000-0000-000012020000}"/>
    <cellStyle name="20% - akcent 4 13" xfId="543" xr:uid="{00000000-0005-0000-0000-000013020000}"/>
    <cellStyle name="20% - akcent 4 13 2" xfId="544" xr:uid="{00000000-0005-0000-0000-000014020000}"/>
    <cellStyle name="20% - akcent 4 13 3" xfId="545" xr:uid="{00000000-0005-0000-0000-000015020000}"/>
    <cellStyle name="20% - akcent 4 13 4" xfId="546" xr:uid="{00000000-0005-0000-0000-000016020000}"/>
    <cellStyle name="20% - akcent 4 13 5" xfId="547" xr:uid="{00000000-0005-0000-0000-000017020000}"/>
    <cellStyle name="20% - akcent 4 14" xfId="548" xr:uid="{00000000-0005-0000-0000-000018020000}"/>
    <cellStyle name="20% - akcent 4 14 2" xfId="549" xr:uid="{00000000-0005-0000-0000-000019020000}"/>
    <cellStyle name="20% - akcent 4 14 3" xfId="550" xr:uid="{00000000-0005-0000-0000-00001A020000}"/>
    <cellStyle name="20% - akcent 4 14 4" xfId="551" xr:uid="{00000000-0005-0000-0000-00001B020000}"/>
    <cellStyle name="20% - akcent 4 14 5" xfId="552" xr:uid="{00000000-0005-0000-0000-00001C020000}"/>
    <cellStyle name="20% - akcent 4 15" xfId="553" xr:uid="{00000000-0005-0000-0000-00001D020000}"/>
    <cellStyle name="20% - akcent 4 15 2" xfId="554" xr:uid="{00000000-0005-0000-0000-00001E020000}"/>
    <cellStyle name="20% - akcent 4 15 3" xfId="555" xr:uid="{00000000-0005-0000-0000-00001F020000}"/>
    <cellStyle name="20% - akcent 4 16" xfId="556" xr:uid="{00000000-0005-0000-0000-000020020000}"/>
    <cellStyle name="20% - akcent 4 16 2" xfId="557" xr:uid="{00000000-0005-0000-0000-000021020000}"/>
    <cellStyle name="20% - akcent 4 16 3" xfId="558" xr:uid="{00000000-0005-0000-0000-000022020000}"/>
    <cellStyle name="20% - akcent 4 17" xfId="559" xr:uid="{00000000-0005-0000-0000-000023020000}"/>
    <cellStyle name="20% - akcent 4 17 2" xfId="560" xr:uid="{00000000-0005-0000-0000-000024020000}"/>
    <cellStyle name="20% - akcent 4 17 3" xfId="561" xr:uid="{00000000-0005-0000-0000-000025020000}"/>
    <cellStyle name="20% - akcent 4 18" xfId="562" xr:uid="{00000000-0005-0000-0000-000026020000}"/>
    <cellStyle name="20% - akcent 4 18 2" xfId="563" xr:uid="{00000000-0005-0000-0000-000027020000}"/>
    <cellStyle name="20% - akcent 4 18 3" xfId="564" xr:uid="{00000000-0005-0000-0000-000028020000}"/>
    <cellStyle name="20% - akcent 4 19" xfId="565" xr:uid="{00000000-0005-0000-0000-000029020000}"/>
    <cellStyle name="20% - akcent 4 19 2" xfId="566" xr:uid="{00000000-0005-0000-0000-00002A020000}"/>
    <cellStyle name="20% - akcent 4 19 3" xfId="567" xr:uid="{00000000-0005-0000-0000-00002B020000}"/>
    <cellStyle name="20% - akcent 4 2" xfId="568" xr:uid="{00000000-0005-0000-0000-00002C020000}"/>
    <cellStyle name="20% - akcent 4 2 10" xfId="569" xr:uid="{00000000-0005-0000-0000-00002D020000}"/>
    <cellStyle name="20% - akcent 4 2 2" xfId="570" xr:uid="{00000000-0005-0000-0000-00002E020000}"/>
    <cellStyle name="20% - akcent 4 2 2 2" xfId="571" xr:uid="{00000000-0005-0000-0000-00002F020000}"/>
    <cellStyle name="20% - akcent 4 2 2 3" xfId="572" xr:uid="{00000000-0005-0000-0000-000030020000}"/>
    <cellStyle name="20% - akcent 4 2 3" xfId="573" xr:uid="{00000000-0005-0000-0000-000031020000}"/>
    <cellStyle name="20% - akcent 4 2 4" xfId="574" xr:uid="{00000000-0005-0000-0000-000032020000}"/>
    <cellStyle name="20% - akcent 4 2 5" xfId="575" xr:uid="{00000000-0005-0000-0000-000033020000}"/>
    <cellStyle name="20% - akcent 4 2 6" xfId="576" xr:uid="{00000000-0005-0000-0000-000034020000}"/>
    <cellStyle name="20% - akcent 4 2 7" xfId="577" xr:uid="{00000000-0005-0000-0000-000035020000}"/>
    <cellStyle name="20% - akcent 4 2 8" xfId="578" xr:uid="{00000000-0005-0000-0000-000036020000}"/>
    <cellStyle name="20% - akcent 4 2 9" xfId="579" xr:uid="{00000000-0005-0000-0000-000037020000}"/>
    <cellStyle name="20% - akcent 4 20" xfId="580" xr:uid="{00000000-0005-0000-0000-000038020000}"/>
    <cellStyle name="20% - akcent 4 20 2" xfId="581" xr:uid="{00000000-0005-0000-0000-000039020000}"/>
    <cellStyle name="20% - akcent 4 20 3" xfId="582" xr:uid="{00000000-0005-0000-0000-00003A020000}"/>
    <cellStyle name="20% - akcent 4 21" xfId="583" xr:uid="{00000000-0005-0000-0000-00003B020000}"/>
    <cellStyle name="20% - akcent 4 21 2" xfId="584" xr:uid="{00000000-0005-0000-0000-00003C020000}"/>
    <cellStyle name="20% - akcent 4 21 3" xfId="585" xr:uid="{00000000-0005-0000-0000-00003D020000}"/>
    <cellStyle name="20% - akcent 4 22" xfId="586" xr:uid="{00000000-0005-0000-0000-00003E020000}"/>
    <cellStyle name="20% - akcent 4 22 2" xfId="587" xr:uid="{00000000-0005-0000-0000-00003F020000}"/>
    <cellStyle name="20% - akcent 4 22 3" xfId="588" xr:uid="{00000000-0005-0000-0000-000040020000}"/>
    <cellStyle name="20% - akcent 4 23" xfId="589" xr:uid="{00000000-0005-0000-0000-000041020000}"/>
    <cellStyle name="20% - akcent 4 23 2" xfId="590" xr:uid="{00000000-0005-0000-0000-000042020000}"/>
    <cellStyle name="20% - akcent 4 23 3" xfId="591" xr:uid="{00000000-0005-0000-0000-000043020000}"/>
    <cellStyle name="20% - akcent 4 24" xfId="592" xr:uid="{00000000-0005-0000-0000-000044020000}"/>
    <cellStyle name="20% - akcent 4 24 2" xfId="593" xr:uid="{00000000-0005-0000-0000-000045020000}"/>
    <cellStyle name="20% - akcent 4 24 3" xfId="594" xr:uid="{00000000-0005-0000-0000-000046020000}"/>
    <cellStyle name="20% - akcent 4 25" xfId="595" xr:uid="{00000000-0005-0000-0000-000047020000}"/>
    <cellStyle name="20% - akcent 4 25 2" xfId="596" xr:uid="{00000000-0005-0000-0000-000048020000}"/>
    <cellStyle name="20% - akcent 4 25 3" xfId="597" xr:uid="{00000000-0005-0000-0000-000049020000}"/>
    <cellStyle name="20% - akcent 4 26" xfId="598" xr:uid="{00000000-0005-0000-0000-00004A020000}"/>
    <cellStyle name="20% - akcent 4 26 2" xfId="599" xr:uid="{00000000-0005-0000-0000-00004B020000}"/>
    <cellStyle name="20% - akcent 4 26 3" xfId="600" xr:uid="{00000000-0005-0000-0000-00004C020000}"/>
    <cellStyle name="20% - akcent 4 27" xfId="601" xr:uid="{00000000-0005-0000-0000-00004D020000}"/>
    <cellStyle name="20% - akcent 4 27 2" xfId="602" xr:uid="{00000000-0005-0000-0000-00004E020000}"/>
    <cellStyle name="20% - akcent 4 27 3" xfId="603" xr:uid="{00000000-0005-0000-0000-00004F020000}"/>
    <cellStyle name="20% - akcent 4 28" xfId="604" xr:uid="{00000000-0005-0000-0000-000050020000}"/>
    <cellStyle name="20% - akcent 4 28 2" xfId="605" xr:uid="{00000000-0005-0000-0000-000051020000}"/>
    <cellStyle name="20% - akcent 4 28 3" xfId="606" xr:uid="{00000000-0005-0000-0000-000052020000}"/>
    <cellStyle name="20% - akcent 4 29" xfId="607" xr:uid="{00000000-0005-0000-0000-000053020000}"/>
    <cellStyle name="20% - akcent 4 29 2" xfId="608" xr:uid="{00000000-0005-0000-0000-000054020000}"/>
    <cellStyle name="20% - akcent 4 29 3" xfId="609" xr:uid="{00000000-0005-0000-0000-000055020000}"/>
    <cellStyle name="20% - akcent 4 3" xfId="610" xr:uid="{00000000-0005-0000-0000-000056020000}"/>
    <cellStyle name="20% - akcent 4 3 2" xfId="611" xr:uid="{00000000-0005-0000-0000-000057020000}"/>
    <cellStyle name="20% - akcent 4 3 2 2" xfId="612" xr:uid="{00000000-0005-0000-0000-000058020000}"/>
    <cellStyle name="20% - akcent 4 3 2 3" xfId="613" xr:uid="{00000000-0005-0000-0000-000059020000}"/>
    <cellStyle name="20% - akcent 4 3 3" xfId="614" xr:uid="{00000000-0005-0000-0000-00005A020000}"/>
    <cellStyle name="20% - akcent 4 3 3 2" xfId="615" xr:uid="{00000000-0005-0000-0000-00005B020000}"/>
    <cellStyle name="20% - akcent 4 3 3 3" xfId="616" xr:uid="{00000000-0005-0000-0000-00005C020000}"/>
    <cellStyle name="20% - akcent 4 3 4" xfId="617" xr:uid="{00000000-0005-0000-0000-00005D020000}"/>
    <cellStyle name="20% - akcent 4 3 5" xfId="618" xr:uid="{00000000-0005-0000-0000-00005E020000}"/>
    <cellStyle name="20% - akcent 4 30" xfId="619" xr:uid="{00000000-0005-0000-0000-00005F020000}"/>
    <cellStyle name="20% - akcent 4 30 2" xfId="620" xr:uid="{00000000-0005-0000-0000-000060020000}"/>
    <cellStyle name="20% - akcent 4 30 3" xfId="621" xr:uid="{00000000-0005-0000-0000-000061020000}"/>
    <cellStyle name="20% - akcent 4 31" xfId="622" xr:uid="{00000000-0005-0000-0000-000062020000}"/>
    <cellStyle name="20% - akcent 4 31 2" xfId="623" xr:uid="{00000000-0005-0000-0000-000063020000}"/>
    <cellStyle name="20% - akcent 4 31 3" xfId="624" xr:uid="{00000000-0005-0000-0000-000064020000}"/>
    <cellStyle name="20% - akcent 4 32" xfId="625" xr:uid="{00000000-0005-0000-0000-000065020000}"/>
    <cellStyle name="20% - akcent 4 32 2" xfId="626" xr:uid="{00000000-0005-0000-0000-000066020000}"/>
    <cellStyle name="20% - akcent 4 32 3" xfId="627" xr:uid="{00000000-0005-0000-0000-000067020000}"/>
    <cellStyle name="20% - akcent 4 33" xfId="628" xr:uid="{00000000-0005-0000-0000-000068020000}"/>
    <cellStyle name="20% - akcent 4 34" xfId="629" xr:uid="{00000000-0005-0000-0000-000069020000}"/>
    <cellStyle name="20% - akcent 4 35" xfId="630" xr:uid="{00000000-0005-0000-0000-00006A020000}"/>
    <cellStyle name="20% - akcent 4 36" xfId="631" xr:uid="{00000000-0005-0000-0000-00006B020000}"/>
    <cellStyle name="20% - akcent 4 37" xfId="632" xr:uid="{00000000-0005-0000-0000-00006C020000}"/>
    <cellStyle name="20% - akcent 4 38" xfId="633" xr:uid="{00000000-0005-0000-0000-00006D020000}"/>
    <cellStyle name="20% - akcent 4 39" xfId="634" xr:uid="{00000000-0005-0000-0000-00006E020000}"/>
    <cellStyle name="20% - akcent 4 4" xfId="635" xr:uid="{00000000-0005-0000-0000-00006F020000}"/>
    <cellStyle name="20% - akcent 4 4 2" xfId="636" xr:uid="{00000000-0005-0000-0000-000070020000}"/>
    <cellStyle name="20% - akcent 4 4 2 2" xfId="637" xr:uid="{00000000-0005-0000-0000-000071020000}"/>
    <cellStyle name="20% - akcent 4 4 2 3" xfId="638" xr:uid="{00000000-0005-0000-0000-000072020000}"/>
    <cellStyle name="20% - akcent 4 4 3" xfId="639" xr:uid="{00000000-0005-0000-0000-000073020000}"/>
    <cellStyle name="20% - akcent 4 4 4" xfId="640" xr:uid="{00000000-0005-0000-0000-000074020000}"/>
    <cellStyle name="20% - akcent 4 4 5" xfId="641" xr:uid="{00000000-0005-0000-0000-000075020000}"/>
    <cellStyle name="20% - akcent 4 40" xfId="642" xr:uid="{00000000-0005-0000-0000-000076020000}"/>
    <cellStyle name="20% - akcent 4 41" xfId="643" xr:uid="{00000000-0005-0000-0000-000077020000}"/>
    <cellStyle name="20% - akcent 4 42" xfId="644" xr:uid="{00000000-0005-0000-0000-000078020000}"/>
    <cellStyle name="20% - akcent 4 43" xfId="645" xr:uid="{00000000-0005-0000-0000-000079020000}"/>
    <cellStyle name="20% - akcent 4 44" xfId="646" xr:uid="{00000000-0005-0000-0000-00007A020000}"/>
    <cellStyle name="20% - akcent 4 45" xfId="647" xr:uid="{00000000-0005-0000-0000-00007B020000}"/>
    <cellStyle name="20% - akcent 4 46" xfId="648" xr:uid="{00000000-0005-0000-0000-00007C020000}"/>
    <cellStyle name="20% - akcent 4 47" xfId="649" xr:uid="{00000000-0005-0000-0000-00007D020000}"/>
    <cellStyle name="20% - akcent 4 48" xfId="650" xr:uid="{00000000-0005-0000-0000-00007E020000}"/>
    <cellStyle name="20% - akcent 4 49" xfId="651" xr:uid="{00000000-0005-0000-0000-00007F020000}"/>
    <cellStyle name="20% - akcent 4 5" xfId="652" xr:uid="{00000000-0005-0000-0000-000080020000}"/>
    <cellStyle name="20% - akcent 4 5 2" xfId="653" xr:uid="{00000000-0005-0000-0000-000081020000}"/>
    <cellStyle name="20% - akcent 4 5 3" xfId="654" xr:uid="{00000000-0005-0000-0000-000082020000}"/>
    <cellStyle name="20% - akcent 4 5 4" xfId="655" xr:uid="{00000000-0005-0000-0000-000083020000}"/>
    <cellStyle name="20% - akcent 4 5 5" xfId="656" xr:uid="{00000000-0005-0000-0000-000084020000}"/>
    <cellStyle name="20% - akcent 4 50" xfId="657" xr:uid="{00000000-0005-0000-0000-000085020000}"/>
    <cellStyle name="20% - akcent 4 51" xfId="658" xr:uid="{00000000-0005-0000-0000-000086020000}"/>
    <cellStyle name="20% - akcent 4 52" xfId="659" xr:uid="{00000000-0005-0000-0000-000087020000}"/>
    <cellStyle name="20% - akcent 4 53" xfId="660" xr:uid="{00000000-0005-0000-0000-000088020000}"/>
    <cellStyle name="20% - akcent 4 54" xfId="661" xr:uid="{00000000-0005-0000-0000-000089020000}"/>
    <cellStyle name="20% - akcent 4 55" xfId="662" xr:uid="{00000000-0005-0000-0000-00008A020000}"/>
    <cellStyle name="20% - akcent 4 56" xfId="663" xr:uid="{00000000-0005-0000-0000-00008B020000}"/>
    <cellStyle name="20% - akcent 4 57" xfId="664" xr:uid="{00000000-0005-0000-0000-00008C020000}"/>
    <cellStyle name="20% - akcent 4 58" xfId="665" xr:uid="{00000000-0005-0000-0000-00008D020000}"/>
    <cellStyle name="20% - akcent 4 59" xfId="666" xr:uid="{00000000-0005-0000-0000-00008E020000}"/>
    <cellStyle name="20% - akcent 4 6" xfId="667" xr:uid="{00000000-0005-0000-0000-00008F020000}"/>
    <cellStyle name="20% - akcent 4 6 2" xfId="668" xr:uid="{00000000-0005-0000-0000-000090020000}"/>
    <cellStyle name="20% - akcent 4 6 3" xfId="669" xr:uid="{00000000-0005-0000-0000-000091020000}"/>
    <cellStyle name="20% - akcent 4 6 4" xfId="670" xr:uid="{00000000-0005-0000-0000-000092020000}"/>
    <cellStyle name="20% - akcent 4 6 5" xfId="671" xr:uid="{00000000-0005-0000-0000-000093020000}"/>
    <cellStyle name="20% - akcent 4 60" xfId="672" xr:uid="{00000000-0005-0000-0000-000094020000}"/>
    <cellStyle name="20% - akcent 4 61" xfId="673" xr:uid="{00000000-0005-0000-0000-000095020000}"/>
    <cellStyle name="20% - akcent 4 62" xfId="674" xr:uid="{00000000-0005-0000-0000-000096020000}"/>
    <cellStyle name="20% - akcent 4 63" xfId="675" xr:uid="{00000000-0005-0000-0000-000097020000}"/>
    <cellStyle name="20% - akcent 4 64" xfId="676" xr:uid="{00000000-0005-0000-0000-000098020000}"/>
    <cellStyle name="20% - akcent 4 65" xfId="677" xr:uid="{00000000-0005-0000-0000-000099020000}"/>
    <cellStyle name="20% - akcent 4 66" xfId="678" xr:uid="{00000000-0005-0000-0000-00009A020000}"/>
    <cellStyle name="20% - akcent 4 67" xfId="679" xr:uid="{00000000-0005-0000-0000-00009B020000}"/>
    <cellStyle name="20% - akcent 4 68" xfId="680" xr:uid="{00000000-0005-0000-0000-00009C020000}"/>
    <cellStyle name="20% - akcent 4 69" xfId="681" xr:uid="{00000000-0005-0000-0000-00009D020000}"/>
    <cellStyle name="20% - akcent 4 7" xfId="682" xr:uid="{00000000-0005-0000-0000-00009E020000}"/>
    <cellStyle name="20% - akcent 4 7 2" xfId="683" xr:uid="{00000000-0005-0000-0000-00009F020000}"/>
    <cellStyle name="20% - akcent 4 7 3" xfId="684" xr:uid="{00000000-0005-0000-0000-0000A0020000}"/>
    <cellStyle name="20% - akcent 4 7 4" xfId="685" xr:uid="{00000000-0005-0000-0000-0000A1020000}"/>
    <cellStyle name="20% - akcent 4 7 5" xfId="686" xr:uid="{00000000-0005-0000-0000-0000A2020000}"/>
    <cellStyle name="20% - akcent 4 70" xfId="687" xr:uid="{00000000-0005-0000-0000-0000A3020000}"/>
    <cellStyle name="20% - akcent 4 71" xfId="688" xr:uid="{00000000-0005-0000-0000-0000A4020000}"/>
    <cellStyle name="20% - akcent 4 72" xfId="689" xr:uid="{00000000-0005-0000-0000-0000A5020000}"/>
    <cellStyle name="20% - akcent 4 8" xfId="690" xr:uid="{00000000-0005-0000-0000-0000A6020000}"/>
    <cellStyle name="20% - akcent 4 8 2" xfId="691" xr:uid="{00000000-0005-0000-0000-0000A7020000}"/>
    <cellStyle name="20% - akcent 4 8 3" xfId="692" xr:uid="{00000000-0005-0000-0000-0000A8020000}"/>
    <cellStyle name="20% - akcent 4 8 4" xfId="693" xr:uid="{00000000-0005-0000-0000-0000A9020000}"/>
    <cellStyle name="20% - akcent 4 8 5" xfId="694" xr:uid="{00000000-0005-0000-0000-0000AA020000}"/>
    <cellStyle name="20% - akcent 4 9" xfId="695" xr:uid="{00000000-0005-0000-0000-0000AB020000}"/>
    <cellStyle name="20% - akcent 4 9 2" xfId="696" xr:uid="{00000000-0005-0000-0000-0000AC020000}"/>
    <cellStyle name="20% - akcent 4 9 3" xfId="697" xr:uid="{00000000-0005-0000-0000-0000AD020000}"/>
    <cellStyle name="20% - akcent 4 9 4" xfId="698" xr:uid="{00000000-0005-0000-0000-0000AE020000}"/>
    <cellStyle name="20% - akcent 4 9 5" xfId="699" xr:uid="{00000000-0005-0000-0000-0000AF020000}"/>
    <cellStyle name="20% - akcent 5 10" xfId="700" xr:uid="{00000000-0005-0000-0000-0000B0020000}"/>
    <cellStyle name="20% - akcent 5 10 2" xfId="701" xr:uid="{00000000-0005-0000-0000-0000B1020000}"/>
    <cellStyle name="20% - akcent 5 10 3" xfId="702" xr:uid="{00000000-0005-0000-0000-0000B2020000}"/>
    <cellStyle name="20% - akcent 5 10 4" xfId="703" xr:uid="{00000000-0005-0000-0000-0000B3020000}"/>
    <cellStyle name="20% - akcent 5 10 5" xfId="704" xr:uid="{00000000-0005-0000-0000-0000B4020000}"/>
    <cellStyle name="20% - akcent 5 11" xfId="705" xr:uid="{00000000-0005-0000-0000-0000B5020000}"/>
    <cellStyle name="20% - akcent 5 11 2" xfId="706" xr:uid="{00000000-0005-0000-0000-0000B6020000}"/>
    <cellStyle name="20% - akcent 5 11 3" xfId="707" xr:uid="{00000000-0005-0000-0000-0000B7020000}"/>
    <cellStyle name="20% - akcent 5 11 4" xfId="708" xr:uid="{00000000-0005-0000-0000-0000B8020000}"/>
    <cellStyle name="20% - akcent 5 11 5" xfId="709" xr:uid="{00000000-0005-0000-0000-0000B9020000}"/>
    <cellStyle name="20% - akcent 5 12" xfId="710" xr:uid="{00000000-0005-0000-0000-0000BA020000}"/>
    <cellStyle name="20% - akcent 5 12 2" xfId="711" xr:uid="{00000000-0005-0000-0000-0000BB020000}"/>
    <cellStyle name="20% - akcent 5 12 3" xfId="712" xr:uid="{00000000-0005-0000-0000-0000BC020000}"/>
    <cellStyle name="20% - akcent 5 12 4" xfId="713" xr:uid="{00000000-0005-0000-0000-0000BD020000}"/>
    <cellStyle name="20% - akcent 5 12 5" xfId="714" xr:uid="{00000000-0005-0000-0000-0000BE020000}"/>
    <cellStyle name="20% - akcent 5 13" xfId="715" xr:uid="{00000000-0005-0000-0000-0000BF020000}"/>
    <cellStyle name="20% - akcent 5 13 2" xfId="716" xr:uid="{00000000-0005-0000-0000-0000C0020000}"/>
    <cellStyle name="20% - akcent 5 13 3" xfId="717" xr:uid="{00000000-0005-0000-0000-0000C1020000}"/>
    <cellStyle name="20% - akcent 5 13 4" xfId="718" xr:uid="{00000000-0005-0000-0000-0000C2020000}"/>
    <cellStyle name="20% - akcent 5 13 5" xfId="719" xr:uid="{00000000-0005-0000-0000-0000C3020000}"/>
    <cellStyle name="20% - akcent 5 14" xfId="720" xr:uid="{00000000-0005-0000-0000-0000C4020000}"/>
    <cellStyle name="20% - akcent 5 14 2" xfId="721" xr:uid="{00000000-0005-0000-0000-0000C5020000}"/>
    <cellStyle name="20% - akcent 5 14 3" xfId="722" xr:uid="{00000000-0005-0000-0000-0000C6020000}"/>
    <cellStyle name="20% - akcent 5 14 4" xfId="723" xr:uid="{00000000-0005-0000-0000-0000C7020000}"/>
    <cellStyle name="20% - akcent 5 14 5" xfId="724" xr:uid="{00000000-0005-0000-0000-0000C8020000}"/>
    <cellStyle name="20% - akcent 5 15" xfId="725" xr:uid="{00000000-0005-0000-0000-0000C9020000}"/>
    <cellStyle name="20% - akcent 5 15 2" xfId="726" xr:uid="{00000000-0005-0000-0000-0000CA020000}"/>
    <cellStyle name="20% - akcent 5 15 3" xfId="727" xr:uid="{00000000-0005-0000-0000-0000CB020000}"/>
    <cellStyle name="20% - akcent 5 16" xfId="728" xr:uid="{00000000-0005-0000-0000-0000CC020000}"/>
    <cellStyle name="20% - akcent 5 16 2" xfId="729" xr:uid="{00000000-0005-0000-0000-0000CD020000}"/>
    <cellStyle name="20% - akcent 5 16 3" xfId="730" xr:uid="{00000000-0005-0000-0000-0000CE020000}"/>
    <cellStyle name="20% - akcent 5 17" xfId="731" xr:uid="{00000000-0005-0000-0000-0000CF020000}"/>
    <cellStyle name="20% - akcent 5 17 2" xfId="732" xr:uid="{00000000-0005-0000-0000-0000D0020000}"/>
    <cellStyle name="20% - akcent 5 17 3" xfId="733" xr:uid="{00000000-0005-0000-0000-0000D1020000}"/>
    <cellStyle name="20% - akcent 5 18" xfId="734" xr:uid="{00000000-0005-0000-0000-0000D2020000}"/>
    <cellStyle name="20% - akcent 5 18 2" xfId="735" xr:uid="{00000000-0005-0000-0000-0000D3020000}"/>
    <cellStyle name="20% - akcent 5 18 3" xfId="736" xr:uid="{00000000-0005-0000-0000-0000D4020000}"/>
    <cellStyle name="20% - akcent 5 19" xfId="737" xr:uid="{00000000-0005-0000-0000-0000D5020000}"/>
    <cellStyle name="20% - akcent 5 19 2" xfId="738" xr:uid="{00000000-0005-0000-0000-0000D6020000}"/>
    <cellStyle name="20% - akcent 5 19 3" xfId="739" xr:uid="{00000000-0005-0000-0000-0000D7020000}"/>
    <cellStyle name="20% - akcent 5 2" xfId="740" xr:uid="{00000000-0005-0000-0000-0000D8020000}"/>
    <cellStyle name="20% - akcent 5 2 10" xfId="741" xr:uid="{00000000-0005-0000-0000-0000D9020000}"/>
    <cellStyle name="20% - akcent 5 2 2" xfId="742" xr:uid="{00000000-0005-0000-0000-0000DA020000}"/>
    <cellStyle name="20% - akcent 5 2 2 2" xfId="743" xr:uid="{00000000-0005-0000-0000-0000DB020000}"/>
    <cellStyle name="20% - akcent 5 2 2 3" xfId="744" xr:uid="{00000000-0005-0000-0000-0000DC020000}"/>
    <cellStyle name="20% - akcent 5 2 3" xfId="745" xr:uid="{00000000-0005-0000-0000-0000DD020000}"/>
    <cellStyle name="20% - akcent 5 2 4" xfId="746" xr:uid="{00000000-0005-0000-0000-0000DE020000}"/>
    <cellStyle name="20% - akcent 5 2 5" xfId="747" xr:uid="{00000000-0005-0000-0000-0000DF020000}"/>
    <cellStyle name="20% - akcent 5 2 6" xfId="748" xr:uid="{00000000-0005-0000-0000-0000E0020000}"/>
    <cellStyle name="20% - akcent 5 2 7" xfId="749" xr:uid="{00000000-0005-0000-0000-0000E1020000}"/>
    <cellStyle name="20% - akcent 5 2 8" xfId="750" xr:uid="{00000000-0005-0000-0000-0000E2020000}"/>
    <cellStyle name="20% - akcent 5 2 9" xfId="751" xr:uid="{00000000-0005-0000-0000-0000E3020000}"/>
    <cellStyle name="20% - akcent 5 20" xfId="752" xr:uid="{00000000-0005-0000-0000-0000E4020000}"/>
    <cellStyle name="20% - akcent 5 20 2" xfId="753" xr:uid="{00000000-0005-0000-0000-0000E5020000}"/>
    <cellStyle name="20% - akcent 5 20 3" xfId="754" xr:uid="{00000000-0005-0000-0000-0000E6020000}"/>
    <cellStyle name="20% - akcent 5 21" xfId="755" xr:uid="{00000000-0005-0000-0000-0000E7020000}"/>
    <cellStyle name="20% - akcent 5 21 2" xfId="756" xr:uid="{00000000-0005-0000-0000-0000E8020000}"/>
    <cellStyle name="20% - akcent 5 21 3" xfId="757" xr:uid="{00000000-0005-0000-0000-0000E9020000}"/>
    <cellStyle name="20% - akcent 5 22" xfId="758" xr:uid="{00000000-0005-0000-0000-0000EA020000}"/>
    <cellStyle name="20% - akcent 5 22 2" xfId="759" xr:uid="{00000000-0005-0000-0000-0000EB020000}"/>
    <cellStyle name="20% - akcent 5 22 3" xfId="760" xr:uid="{00000000-0005-0000-0000-0000EC020000}"/>
    <cellStyle name="20% - akcent 5 23" xfId="761" xr:uid="{00000000-0005-0000-0000-0000ED020000}"/>
    <cellStyle name="20% - akcent 5 23 2" xfId="762" xr:uid="{00000000-0005-0000-0000-0000EE020000}"/>
    <cellStyle name="20% - akcent 5 23 3" xfId="763" xr:uid="{00000000-0005-0000-0000-0000EF020000}"/>
    <cellStyle name="20% - akcent 5 24" xfId="764" xr:uid="{00000000-0005-0000-0000-0000F0020000}"/>
    <cellStyle name="20% - akcent 5 24 2" xfId="765" xr:uid="{00000000-0005-0000-0000-0000F1020000}"/>
    <cellStyle name="20% - akcent 5 24 3" xfId="766" xr:uid="{00000000-0005-0000-0000-0000F2020000}"/>
    <cellStyle name="20% - akcent 5 25" xfId="767" xr:uid="{00000000-0005-0000-0000-0000F3020000}"/>
    <cellStyle name="20% - akcent 5 25 2" xfId="768" xr:uid="{00000000-0005-0000-0000-0000F4020000}"/>
    <cellStyle name="20% - akcent 5 25 3" xfId="769" xr:uid="{00000000-0005-0000-0000-0000F5020000}"/>
    <cellStyle name="20% - akcent 5 26" xfId="770" xr:uid="{00000000-0005-0000-0000-0000F6020000}"/>
    <cellStyle name="20% - akcent 5 26 2" xfId="771" xr:uid="{00000000-0005-0000-0000-0000F7020000}"/>
    <cellStyle name="20% - akcent 5 26 3" xfId="772" xr:uid="{00000000-0005-0000-0000-0000F8020000}"/>
    <cellStyle name="20% - akcent 5 27" xfId="773" xr:uid="{00000000-0005-0000-0000-0000F9020000}"/>
    <cellStyle name="20% - akcent 5 27 2" xfId="774" xr:uid="{00000000-0005-0000-0000-0000FA020000}"/>
    <cellStyle name="20% - akcent 5 27 3" xfId="775" xr:uid="{00000000-0005-0000-0000-0000FB020000}"/>
    <cellStyle name="20% - akcent 5 28" xfId="776" xr:uid="{00000000-0005-0000-0000-0000FC020000}"/>
    <cellStyle name="20% - akcent 5 28 2" xfId="777" xr:uid="{00000000-0005-0000-0000-0000FD020000}"/>
    <cellStyle name="20% - akcent 5 28 3" xfId="778" xr:uid="{00000000-0005-0000-0000-0000FE020000}"/>
    <cellStyle name="20% - akcent 5 29" xfId="779" xr:uid="{00000000-0005-0000-0000-0000FF020000}"/>
    <cellStyle name="20% - akcent 5 29 2" xfId="780" xr:uid="{00000000-0005-0000-0000-000000030000}"/>
    <cellStyle name="20% - akcent 5 29 3" xfId="781" xr:uid="{00000000-0005-0000-0000-000001030000}"/>
    <cellStyle name="20% - akcent 5 3" xfId="782" xr:uid="{00000000-0005-0000-0000-000002030000}"/>
    <cellStyle name="20% - akcent 5 3 2" xfId="783" xr:uid="{00000000-0005-0000-0000-000003030000}"/>
    <cellStyle name="20% - akcent 5 3 2 2" xfId="784" xr:uid="{00000000-0005-0000-0000-000004030000}"/>
    <cellStyle name="20% - akcent 5 3 2 3" xfId="785" xr:uid="{00000000-0005-0000-0000-000005030000}"/>
    <cellStyle name="20% - akcent 5 3 3" xfId="786" xr:uid="{00000000-0005-0000-0000-000006030000}"/>
    <cellStyle name="20% - akcent 5 3 3 2" xfId="787" xr:uid="{00000000-0005-0000-0000-000007030000}"/>
    <cellStyle name="20% - akcent 5 3 3 3" xfId="788" xr:uid="{00000000-0005-0000-0000-000008030000}"/>
    <cellStyle name="20% - akcent 5 3 4" xfId="789" xr:uid="{00000000-0005-0000-0000-000009030000}"/>
    <cellStyle name="20% - akcent 5 3 5" xfId="790" xr:uid="{00000000-0005-0000-0000-00000A030000}"/>
    <cellStyle name="20% - akcent 5 30" xfId="791" xr:uid="{00000000-0005-0000-0000-00000B030000}"/>
    <cellStyle name="20% - akcent 5 30 2" xfId="792" xr:uid="{00000000-0005-0000-0000-00000C030000}"/>
    <cellStyle name="20% - akcent 5 30 3" xfId="793" xr:uid="{00000000-0005-0000-0000-00000D030000}"/>
    <cellStyle name="20% - akcent 5 31" xfId="794" xr:uid="{00000000-0005-0000-0000-00000E030000}"/>
    <cellStyle name="20% - akcent 5 31 2" xfId="795" xr:uid="{00000000-0005-0000-0000-00000F030000}"/>
    <cellStyle name="20% - akcent 5 31 3" xfId="796" xr:uid="{00000000-0005-0000-0000-000010030000}"/>
    <cellStyle name="20% - akcent 5 32" xfId="797" xr:uid="{00000000-0005-0000-0000-000011030000}"/>
    <cellStyle name="20% - akcent 5 32 2" xfId="798" xr:uid="{00000000-0005-0000-0000-000012030000}"/>
    <cellStyle name="20% - akcent 5 32 3" xfId="799" xr:uid="{00000000-0005-0000-0000-000013030000}"/>
    <cellStyle name="20% - akcent 5 33" xfId="800" xr:uid="{00000000-0005-0000-0000-000014030000}"/>
    <cellStyle name="20% - akcent 5 34" xfId="801" xr:uid="{00000000-0005-0000-0000-000015030000}"/>
    <cellStyle name="20% - akcent 5 35" xfId="802" xr:uid="{00000000-0005-0000-0000-000016030000}"/>
    <cellStyle name="20% - akcent 5 36" xfId="803" xr:uid="{00000000-0005-0000-0000-000017030000}"/>
    <cellStyle name="20% - akcent 5 37" xfId="804" xr:uid="{00000000-0005-0000-0000-000018030000}"/>
    <cellStyle name="20% - akcent 5 38" xfId="805" xr:uid="{00000000-0005-0000-0000-000019030000}"/>
    <cellStyle name="20% - akcent 5 39" xfId="806" xr:uid="{00000000-0005-0000-0000-00001A030000}"/>
    <cellStyle name="20% - akcent 5 4" xfId="807" xr:uid="{00000000-0005-0000-0000-00001B030000}"/>
    <cellStyle name="20% - akcent 5 4 2" xfId="808" xr:uid="{00000000-0005-0000-0000-00001C030000}"/>
    <cellStyle name="20% - akcent 5 4 2 2" xfId="809" xr:uid="{00000000-0005-0000-0000-00001D030000}"/>
    <cellStyle name="20% - akcent 5 4 2 3" xfId="810" xr:uid="{00000000-0005-0000-0000-00001E030000}"/>
    <cellStyle name="20% - akcent 5 4 3" xfId="811" xr:uid="{00000000-0005-0000-0000-00001F030000}"/>
    <cellStyle name="20% - akcent 5 4 4" xfId="812" xr:uid="{00000000-0005-0000-0000-000020030000}"/>
    <cellStyle name="20% - akcent 5 4 5" xfId="813" xr:uid="{00000000-0005-0000-0000-000021030000}"/>
    <cellStyle name="20% - akcent 5 40" xfId="814" xr:uid="{00000000-0005-0000-0000-000022030000}"/>
    <cellStyle name="20% - akcent 5 41" xfId="815" xr:uid="{00000000-0005-0000-0000-000023030000}"/>
    <cellStyle name="20% - akcent 5 42" xfId="816" xr:uid="{00000000-0005-0000-0000-000024030000}"/>
    <cellStyle name="20% - akcent 5 43" xfId="817" xr:uid="{00000000-0005-0000-0000-000025030000}"/>
    <cellStyle name="20% - akcent 5 44" xfId="818" xr:uid="{00000000-0005-0000-0000-000026030000}"/>
    <cellStyle name="20% - akcent 5 45" xfId="819" xr:uid="{00000000-0005-0000-0000-000027030000}"/>
    <cellStyle name="20% - akcent 5 46" xfId="820" xr:uid="{00000000-0005-0000-0000-000028030000}"/>
    <cellStyle name="20% - akcent 5 47" xfId="821" xr:uid="{00000000-0005-0000-0000-000029030000}"/>
    <cellStyle name="20% - akcent 5 48" xfId="822" xr:uid="{00000000-0005-0000-0000-00002A030000}"/>
    <cellStyle name="20% - akcent 5 49" xfId="823" xr:uid="{00000000-0005-0000-0000-00002B030000}"/>
    <cellStyle name="20% - akcent 5 5" xfId="824" xr:uid="{00000000-0005-0000-0000-00002C030000}"/>
    <cellStyle name="20% - akcent 5 5 2" xfId="825" xr:uid="{00000000-0005-0000-0000-00002D030000}"/>
    <cellStyle name="20% - akcent 5 5 3" xfId="826" xr:uid="{00000000-0005-0000-0000-00002E030000}"/>
    <cellStyle name="20% - akcent 5 5 4" xfId="827" xr:uid="{00000000-0005-0000-0000-00002F030000}"/>
    <cellStyle name="20% - akcent 5 5 5" xfId="828" xr:uid="{00000000-0005-0000-0000-000030030000}"/>
    <cellStyle name="20% - akcent 5 50" xfId="829" xr:uid="{00000000-0005-0000-0000-000031030000}"/>
    <cellStyle name="20% - akcent 5 51" xfId="830" xr:uid="{00000000-0005-0000-0000-000032030000}"/>
    <cellStyle name="20% - akcent 5 52" xfId="831" xr:uid="{00000000-0005-0000-0000-000033030000}"/>
    <cellStyle name="20% - akcent 5 53" xfId="832" xr:uid="{00000000-0005-0000-0000-000034030000}"/>
    <cellStyle name="20% - akcent 5 54" xfId="833" xr:uid="{00000000-0005-0000-0000-000035030000}"/>
    <cellStyle name="20% - akcent 5 55" xfId="834" xr:uid="{00000000-0005-0000-0000-000036030000}"/>
    <cellStyle name="20% - akcent 5 56" xfId="835" xr:uid="{00000000-0005-0000-0000-000037030000}"/>
    <cellStyle name="20% - akcent 5 57" xfId="836" xr:uid="{00000000-0005-0000-0000-000038030000}"/>
    <cellStyle name="20% - akcent 5 58" xfId="837" xr:uid="{00000000-0005-0000-0000-000039030000}"/>
    <cellStyle name="20% - akcent 5 59" xfId="838" xr:uid="{00000000-0005-0000-0000-00003A030000}"/>
    <cellStyle name="20% - akcent 5 6" xfId="839" xr:uid="{00000000-0005-0000-0000-00003B030000}"/>
    <cellStyle name="20% - akcent 5 6 2" xfId="840" xr:uid="{00000000-0005-0000-0000-00003C030000}"/>
    <cellStyle name="20% - akcent 5 6 3" xfId="841" xr:uid="{00000000-0005-0000-0000-00003D030000}"/>
    <cellStyle name="20% - akcent 5 6 4" xfId="842" xr:uid="{00000000-0005-0000-0000-00003E030000}"/>
    <cellStyle name="20% - akcent 5 6 5" xfId="843" xr:uid="{00000000-0005-0000-0000-00003F030000}"/>
    <cellStyle name="20% - akcent 5 60" xfId="844" xr:uid="{00000000-0005-0000-0000-000040030000}"/>
    <cellStyle name="20% - akcent 5 61" xfId="845" xr:uid="{00000000-0005-0000-0000-000041030000}"/>
    <cellStyle name="20% - akcent 5 62" xfId="846" xr:uid="{00000000-0005-0000-0000-000042030000}"/>
    <cellStyle name="20% - akcent 5 63" xfId="847" xr:uid="{00000000-0005-0000-0000-000043030000}"/>
    <cellStyle name="20% - akcent 5 64" xfId="848" xr:uid="{00000000-0005-0000-0000-000044030000}"/>
    <cellStyle name="20% - akcent 5 65" xfId="849" xr:uid="{00000000-0005-0000-0000-000045030000}"/>
    <cellStyle name="20% - akcent 5 66" xfId="850" xr:uid="{00000000-0005-0000-0000-000046030000}"/>
    <cellStyle name="20% - akcent 5 67" xfId="851" xr:uid="{00000000-0005-0000-0000-000047030000}"/>
    <cellStyle name="20% - akcent 5 68" xfId="852" xr:uid="{00000000-0005-0000-0000-000048030000}"/>
    <cellStyle name="20% - akcent 5 69" xfId="853" xr:uid="{00000000-0005-0000-0000-000049030000}"/>
    <cellStyle name="20% - akcent 5 7" xfId="854" xr:uid="{00000000-0005-0000-0000-00004A030000}"/>
    <cellStyle name="20% - akcent 5 7 2" xfId="855" xr:uid="{00000000-0005-0000-0000-00004B030000}"/>
    <cellStyle name="20% - akcent 5 7 3" xfId="856" xr:uid="{00000000-0005-0000-0000-00004C030000}"/>
    <cellStyle name="20% - akcent 5 7 4" xfId="857" xr:uid="{00000000-0005-0000-0000-00004D030000}"/>
    <cellStyle name="20% - akcent 5 7 5" xfId="858" xr:uid="{00000000-0005-0000-0000-00004E030000}"/>
    <cellStyle name="20% - akcent 5 70" xfId="859" xr:uid="{00000000-0005-0000-0000-00004F030000}"/>
    <cellStyle name="20% - akcent 5 71" xfId="860" xr:uid="{00000000-0005-0000-0000-000050030000}"/>
    <cellStyle name="20% - akcent 5 72" xfId="861" xr:uid="{00000000-0005-0000-0000-000051030000}"/>
    <cellStyle name="20% - akcent 5 8" xfId="862" xr:uid="{00000000-0005-0000-0000-000052030000}"/>
    <cellStyle name="20% - akcent 5 8 2" xfId="863" xr:uid="{00000000-0005-0000-0000-000053030000}"/>
    <cellStyle name="20% - akcent 5 8 3" xfId="864" xr:uid="{00000000-0005-0000-0000-000054030000}"/>
    <cellStyle name="20% - akcent 5 8 4" xfId="865" xr:uid="{00000000-0005-0000-0000-000055030000}"/>
    <cellStyle name="20% - akcent 5 8 5" xfId="866" xr:uid="{00000000-0005-0000-0000-000056030000}"/>
    <cellStyle name="20% - akcent 5 9" xfId="867" xr:uid="{00000000-0005-0000-0000-000057030000}"/>
    <cellStyle name="20% - akcent 5 9 2" xfId="868" xr:uid="{00000000-0005-0000-0000-000058030000}"/>
    <cellStyle name="20% - akcent 5 9 3" xfId="869" xr:uid="{00000000-0005-0000-0000-000059030000}"/>
    <cellStyle name="20% - akcent 5 9 4" xfId="870" xr:uid="{00000000-0005-0000-0000-00005A030000}"/>
    <cellStyle name="20% - akcent 5 9 5" xfId="871" xr:uid="{00000000-0005-0000-0000-00005B030000}"/>
    <cellStyle name="20% - akcent 6 10" xfId="872" xr:uid="{00000000-0005-0000-0000-00005C030000}"/>
    <cellStyle name="20% - akcent 6 10 2" xfId="873" xr:uid="{00000000-0005-0000-0000-00005D030000}"/>
    <cellStyle name="20% - akcent 6 10 3" xfId="874" xr:uid="{00000000-0005-0000-0000-00005E030000}"/>
    <cellStyle name="20% - akcent 6 10 4" xfId="875" xr:uid="{00000000-0005-0000-0000-00005F030000}"/>
    <cellStyle name="20% - akcent 6 10 5" xfId="876" xr:uid="{00000000-0005-0000-0000-000060030000}"/>
    <cellStyle name="20% - akcent 6 11" xfId="877" xr:uid="{00000000-0005-0000-0000-000061030000}"/>
    <cellStyle name="20% - akcent 6 11 2" xfId="878" xr:uid="{00000000-0005-0000-0000-000062030000}"/>
    <cellStyle name="20% - akcent 6 11 3" xfId="879" xr:uid="{00000000-0005-0000-0000-000063030000}"/>
    <cellStyle name="20% - akcent 6 11 4" xfId="880" xr:uid="{00000000-0005-0000-0000-000064030000}"/>
    <cellStyle name="20% - akcent 6 11 5" xfId="881" xr:uid="{00000000-0005-0000-0000-000065030000}"/>
    <cellStyle name="20% - akcent 6 12" xfId="882" xr:uid="{00000000-0005-0000-0000-000066030000}"/>
    <cellStyle name="20% - akcent 6 12 2" xfId="883" xr:uid="{00000000-0005-0000-0000-000067030000}"/>
    <cellStyle name="20% - akcent 6 12 3" xfId="884" xr:uid="{00000000-0005-0000-0000-000068030000}"/>
    <cellStyle name="20% - akcent 6 12 4" xfId="885" xr:uid="{00000000-0005-0000-0000-000069030000}"/>
    <cellStyle name="20% - akcent 6 12 5" xfId="886" xr:uid="{00000000-0005-0000-0000-00006A030000}"/>
    <cellStyle name="20% - akcent 6 13" xfId="887" xr:uid="{00000000-0005-0000-0000-00006B030000}"/>
    <cellStyle name="20% - akcent 6 13 2" xfId="888" xr:uid="{00000000-0005-0000-0000-00006C030000}"/>
    <cellStyle name="20% - akcent 6 13 3" xfId="889" xr:uid="{00000000-0005-0000-0000-00006D030000}"/>
    <cellStyle name="20% - akcent 6 13 4" xfId="890" xr:uid="{00000000-0005-0000-0000-00006E030000}"/>
    <cellStyle name="20% - akcent 6 13 5" xfId="891" xr:uid="{00000000-0005-0000-0000-00006F030000}"/>
    <cellStyle name="20% - akcent 6 14" xfId="892" xr:uid="{00000000-0005-0000-0000-000070030000}"/>
    <cellStyle name="20% - akcent 6 14 2" xfId="893" xr:uid="{00000000-0005-0000-0000-000071030000}"/>
    <cellStyle name="20% - akcent 6 14 3" xfId="894" xr:uid="{00000000-0005-0000-0000-000072030000}"/>
    <cellStyle name="20% - akcent 6 14 4" xfId="895" xr:uid="{00000000-0005-0000-0000-000073030000}"/>
    <cellStyle name="20% - akcent 6 14 5" xfId="896" xr:uid="{00000000-0005-0000-0000-000074030000}"/>
    <cellStyle name="20% - akcent 6 15" xfId="897" xr:uid="{00000000-0005-0000-0000-000075030000}"/>
    <cellStyle name="20% - akcent 6 15 2" xfId="898" xr:uid="{00000000-0005-0000-0000-000076030000}"/>
    <cellStyle name="20% - akcent 6 15 3" xfId="899" xr:uid="{00000000-0005-0000-0000-000077030000}"/>
    <cellStyle name="20% - akcent 6 16" xfId="900" xr:uid="{00000000-0005-0000-0000-000078030000}"/>
    <cellStyle name="20% - akcent 6 16 2" xfId="901" xr:uid="{00000000-0005-0000-0000-000079030000}"/>
    <cellStyle name="20% - akcent 6 16 3" xfId="902" xr:uid="{00000000-0005-0000-0000-00007A030000}"/>
    <cellStyle name="20% - akcent 6 17" xfId="903" xr:uid="{00000000-0005-0000-0000-00007B030000}"/>
    <cellStyle name="20% - akcent 6 17 2" xfId="904" xr:uid="{00000000-0005-0000-0000-00007C030000}"/>
    <cellStyle name="20% - akcent 6 17 3" xfId="905" xr:uid="{00000000-0005-0000-0000-00007D030000}"/>
    <cellStyle name="20% - akcent 6 18" xfId="906" xr:uid="{00000000-0005-0000-0000-00007E030000}"/>
    <cellStyle name="20% - akcent 6 18 2" xfId="907" xr:uid="{00000000-0005-0000-0000-00007F030000}"/>
    <cellStyle name="20% - akcent 6 18 3" xfId="908" xr:uid="{00000000-0005-0000-0000-000080030000}"/>
    <cellStyle name="20% - akcent 6 19" xfId="909" xr:uid="{00000000-0005-0000-0000-000081030000}"/>
    <cellStyle name="20% - akcent 6 19 2" xfId="910" xr:uid="{00000000-0005-0000-0000-000082030000}"/>
    <cellStyle name="20% - akcent 6 19 3" xfId="911" xr:uid="{00000000-0005-0000-0000-000083030000}"/>
    <cellStyle name="20% - akcent 6 2" xfId="912" xr:uid="{00000000-0005-0000-0000-000084030000}"/>
    <cellStyle name="20% - akcent 6 2 10" xfId="913" xr:uid="{00000000-0005-0000-0000-000085030000}"/>
    <cellStyle name="20% - akcent 6 2 2" xfId="914" xr:uid="{00000000-0005-0000-0000-000086030000}"/>
    <cellStyle name="20% - akcent 6 2 2 2" xfId="915" xr:uid="{00000000-0005-0000-0000-000087030000}"/>
    <cellStyle name="20% - akcent 6 2 2 3" xfId="916" xr:uid="{00000000-0005-0000-0000-000088030000}"/>
    <cellStyle name="20% - akcent 6 2 3" xfId="917" xr:uid="{00000000-0005-0000-0000-000089030000}"/>
    <cellStyle name="20% - akcent 6 2 4" xfId="918" xr:uid="{00000000-0005-0000-0000-00008A030000}"/>
    <cellStyle name="20% - akcent 6 2 5" xfId="919" xr:uid="{00000000-0005-0000-0000-00008B030000}"/>
    <cellStyle name="20% - akcent 6 2 6" xfId="920" xr:uid="{00000000-0005-0000-0000-00008C030000}"/>
    <cellStyle name="20% - akcent 6 2 7" xfId="921" xr:uid="{00000000-0005-0000-0000-00008D030000}"/>
    <cellStyle name="20% - akcent 6 2 8" xfId="922" xr:uid="{00000000-0005-0000-0000-00008E030000}"/>
    <cellStyle name="20% - akcent 6 2 9" xfId="923" xr:uid="{00000000-0005-0000-0000-00008F030000}"/>
    <cellStyle name="20% - akcent 6 20" xfId="924" xr:uid="{00000000-0005-0000-0000-000090030000}"/>
    <cellStyle name="20% - akcent 6 20 2" xfId="925" xr:uid="{00000000-0005-0000-0000-000091030000}"/>
    <cellStyle name="20% - akcent 6 20 3" xfId="926" xr:uid="{00000000-0005-0000-0000-000092030000}"/>
    <cellStyle name="20% - akcent 6 21" xfId="927" xr:uid="{00000000-0005-0000-0000-000093030000}"/>
    <cellStyle name="20% - akcent 6 21 2" xfId="928" xr:uid="{00000000-0005-0000-0000-000094030000}"/>
    <cellStyle name="20% - akcent 6 21 3" xfId="929" xr:uid="{00000000-0005-0000-0000-000095030000}"/>
    <cellStyle name="20% - akcent 6 22" xfId="930" xr:uid="{00000000-0005-0000-0000-000096030000}"/>
    <cellStyle name="20% - akcent 6 22 2" xfId="931" xr:uid="{00000000-0005-0000-0000-000097030000}"/>
    <cellStyle name="20% - akcent 6 22 3" xfId="932" xr:uid="{00000000-0005-0000-0000-000098030000}"/>
    <cellStyle name="20% - akcent 6 23" xfId="933" xr:uid="{00000000-0005-0000-0000-000099030000}"/>
    <cellStyle name="20% - akcent 6 23 2" xfId="934" xr:uid="{00000000-0005-0000-0000-00009A030000}"/>
    <cellStyle name="20% - akcent 6 23 3" xfId="935" xr:uid="{00000000-0005-0000-0000-00009B030000}"/>
    <cellStyle name="20% - akcent 6 24" xfId="936" xr:uid="{00000000-0005-0000-0000-00009C030000}"/>
    <cellStyle name="20% - akcent 6 24 2" xfId="937" xr:uid="{00000000-0005-0000-0000-00009D030000}"/>
    <cellStyle name="20% - akcent 6 24 3" xfId="938" xr:uid="{00000000-0005-0000-0000-00009E030000}"/>
    <cellStyle name="20% - akcent 6 25" xfId="939" xr:uid="{00000000-0005-0000-0000-00009F030000}"/>
    <cellStyle name="20% - akcent 6 25 2" xfId="940" xr:uid="{00000000-0005-0000-0000-0000A0030000}"/>
    <cellStyle name="20% - akcent 6 25 3" xfId="941" xr:uid="{00000000-0005-0000-0000-0000A1030000}"/>
    <cellStyle name="20% - akcent 6 26" xfId="942" xr:uid="{00000000-0005-0000-0000-0000A2030000}"/>
    <cellStyle name="20% - akcent 6 26 2" xfId="943" xr:uid="{00000000-0005-0000-0000-0000A3030000}"/>
    <cellStyle name="20% - akcent 6 26 3" xfId="944" xr:uid="{00000000-0005-0000-0000-0000A4030000}"/>
    <cellStyle name="20% - akcent 6 27" xfId="945" xr:uid="{00000000-0005-0000-0000-0000A5030000}"/>
    <cellStyle name="20% - akcent 6 27 2" xfId="946" xr:uid="{00000000-0005-0000-0000-0000A6030000}"/>
    <cellStyle name="20% - akcent 6 27 3" xfId="947" xr:uid="{00000000-0005-0000-0000-0000A7030000}"/>
    <cellStyle name="20% - akcent 6 28" xfId="948" xr:uid="{00000000-0005-0000-0000-0000A8030000}"/>
    <cellStyle name="20% - akcent 6 28 2" xfId="949" xr:uid="{00000000-0005-0000-0000-0000A9030000}"/>
    <cellStyle name="20% - akcent 6 28 3" xfId="950" xr:uid="{00000000-0005-0000-0000-0000AA030000}"/>
    <cellStyle name="20% - akcent 6 29" xfId="951" xr:uid="{00000000-0005-0000-0000-0000AB030000}"/>
    <cellStyle name="20% - akcent 6 29 2" xfId="952" xr:uid="{00000000-0005-0000-0000-0000AC030000}"/>
    <cellStyle name="20% - akcent 6 29 3" xfId="953" xr:uid="{00000000-0005-0000-0000-0000AD030000}"/>
    <cellStyle name="20% - akcent 6 3" xfId="954" xr:uid="{00000000-0005-0000-0000-0000AE030000}"/>
    <cellStyle name="20% - akcent 6 3 2" xfId="955" xr:uid="{00000000-0005-0000-0000-0000AF030000}"/>
    <cellStyle name="20% - akcent 6 3 2 2" xfId="956" xr:uid="{00000000-0005-0000-0000-0000B0030000}"/>
    <cellStyle name="20% - akcent 6 3 2 3" xfId="957" xr:uid="{00000000-0005-0000-0000-0000B1030000}"/>
    <cellStyle name="20% - akcent 6 3 3" xfId="958" xr:uid="{00000000-0005-0000-0000-0000B2030000}"/>
    <cellStyle name="20% - akcent 6 3 3 2" xfId="959" xr:uid="{00000000-0005-0000-0000-0000B3030000}"/>
    <cellStyle name="20% - akcent 6 3 3 3" xfId="960" xr:uid="{00000000-0005-0000-0000-0000B4030000}"/>
    <cellStyle name="20% - akcent 6 3 4" xfId="961" xr:uid="{00000000-0005-0000-0000-0000B5030000}"/>
    <cellStyle name="20% - akcent 6 3 5" xfId="962" xr:uid="{00000000-0005-0000-0000-0000B6030000}"/>
    <cellStyle name="20% - akcent 6 30" xfId="963" xr:uid="{00000000-0005-0000-0000-0000B7030000}"/>
    <cellStyle name="20% - akcent 6 30 2" xfId="964" xr:uid="{00000000-0005-0000-0000-0000B8030000}"/>
    <cellStyle name="20% - akcent 6 30 3" xfId="965" xr:uid="{00000000-0005-0000-0000-0000B9030000}"/>
    <cellStyle name="20% - akcent 6 31" xfId="966" xr:uid="{00000000-0005-0000-0000-0000BA030000}"/>
    <cellStyle name="20% - akcent 6 31 2" xfId="967" xr:uid="{00000000-0005-0000-0000-0000BB030000}"/>
    <cellStyle name="20% - akcent 6 31 3" xfId="968" xr:uid="{00000000-0005-0000-0000-0000BC030000}"/>
    <cellStyle name="20% - akcent 6 32" xfId="969" xr:uid="{00000000-0005-0000-0000-0000BD030000}"/>
    <cellStyle name="20% - akcent 6 32 2" xfId="970" xr:uid="{00000000-0005-0000-0000-0000BE030000}"/>
    <cellStyle name="20% - akcent 6 32 3" xfId="971" xr:uid="{00000000-0005-0000-0000-0000BF030000}"/>
    <cellStyle name="20% - akcent 6 33" xfId="972" xr:uid="{00000000-0005-0000-0000-0000C0030000}"/>
    <cellStyle name="20% - akcent 6 34" xfId="973" xr:uid="{00000000-0005-0000-0000-0000C1030000}"/>
    <cellStyle name="20% - akcent 6 35" xfId="974" xr:uid="{00000000-0005-0000-0000-0000C2030000}"/>
    <cellStyle name="20% - akcent 6 36" xfId="975" xr:uid="{00000000-0005-0000-0000-0000C3030000}"/>
    <cellStyle name="20% - akcent 6 37" xfId="976" xr:uid="{00000000-0005-0000-0000-0000C4030000}"/>
    <cellStyle name="20% - akcent 6 38" xfId="977" xr:uid="{00000000-0005-0000-0000-0000C5030000}"/>
    <cellStyle name="20% - akcent 6 39" xfId="978" xr:uid="{00000000-0005-0000-0000-0000C6030000}"/>
    <cellStyle name="20% - akcent 6 4" xfId="979" xr:uid="{00000000-0005-0000-0000-0000C7030000}"/>
    <cellStyle name="20% - akcent 6 4 2" xfId="980" xr:uid="{00000000-0005-0000-0000-0000C8030000}"/>
    <cellStyle name="20% - akcent 6 4 2 2" xfId="981" xr:uid="{00000000-0005-0000-0000-0000C9030000}"/>
    <cellStyle name="20% - akcent 6 4 2 3" xfId="982" xr:uid="{00000000-0005-0000-0000-0000CA030000}"/>
    <cellStyle name="20% - akcent 6 4 3" xfId="983" xr:uid="{00000000-0005-0000-0000-0000CB030000}"/>
    <cellStyle name="20% - akcent 6 4 4" xfId="984" xr:uid="{00000000-0005-0000-0000-0000CC030000}"/>
    <cellStyle name="20% - akcent 6 4 5" xfId="985" xr:uid="{00000000-0005-0000-0000-0000CD030000}"/>
    <cellStyle name="20% - akcent 6 40" xfId="986" xr:uid="{00000000-0005-0000-0000-0000CE030000}"/>
    <cellStyle name="20% - akcent 6 41" xfId="987" xr:uid="{00000000-0005-0000-0000-0000CF030000}"/>
    <cellStyle name="20% - akcent 6 42" xfId="988" xr:uid="{00000000-0005-0000-0000-0000D0030000}"/>
    <cellStyle name="20% - akcent 6 43" xfId="989" xr:uid="{00000000-0005-0000-0000-0000D1030000}"/>
    <cellStyle name="20% - akcent 6 44" xfId="990" xr:uid="{00000000-0005-0000-0000-0000D2030000}"/>
    <cellStyle name="20% - akcent 6 45" xfId="991" xr:uid="{00000000-0005-0000-0000-0000D3030000}"/>
    <cellStyle name="20% - akcent 6 46" xfId="992" xr:uid="{00000000-0005-0000-0000-0000D4030000}"/>
    <cellStyle name="20% - akcent 6 47" xfId="993" xr:uid="{00000000-0005-0000-0000-0000D5030000}"/>
    <cellStyle name="20% - akcent 6 48" xfId="994" xr:uid="{00000000-0005-0000-0000-0000D6030000}"/>
    <cellStyle name="20% - akcent 6 49" xfId="995" xr:uid="{00000000-0005-0000-0000-0000D7030000}"/>
    <cellStyle name="20% - akcent 6 5" xfId="996" xr:uid="{00000000-0005-0000-0000-0000D8030000}"/>
    <cellStyle name="20% - akcent 6 5 2" xfId="997" xr:uid="{00000000-0005-0000-0000-0000D9030000}"/>
    <cellStyle name="20% - akcent 6 5 3" xfId="998" xr:uid="{00000000-0005-0000-0000-0000DA030000}"/>
    <cellStyle name="20% - akcent 6 5 4" xfId="999" xr:uid="{00000000-0005-0000-0000-0000DB030000}"/>
    <cellStyle name="20% - akcent 6 5 5" xfId="1000" xr:uid="{00000000-0005-0000-0000-0000DC030000}"/>
    <cellStyle name="20% - akcent 6 50" xfId="1001" xr:uid="{00000000-0005-0000-0000-0000DD030000}"/>
    <cellStyle name="20% - akcent 6 51" xfId="1002" xr:uid="{00000000-0005-0000-0000-0000DE030000}"/>
    <cellStyle name="20% - akcent 6 52" xfId="1003" xr:uid="{00000000-0005-0000-0000-0000DF030000}"/>
    <cellStyle name="20% - akcent 6 53" xfId="1004" xr:uid="{00000000-0005-0000-0000-0000E0030000}"/>
    <cellStyle name="20% - akcent 6 54" xfId="1005" xr:uid="{00000000-0005-0000-0000-0000E1030000}"/>
    <cellStyle name="20% - akcent 6 55" xfId="1006" xr:uid="{00000000-0005-0000-0000-0000E2030000}"/>
    <cellStyle name="20% - akcent 6 56" xfId="1007" xr:uid="{00000000-0005-0000-0000-0000E3030000}"/>
    <cellStyle name="20% - akcent 6 57" xfId="1008" xr:uid="{00000000-0005-0000-0000-0000E4030000}"/>
    <cellStyle name="20% - akcent 6 58" xfId="1009" xr:uid="{00000000-0005-0000-0000-0000E5030000}"/>
    <cellStyle name="20% - akcent 6 59" xfId="1010" xr:uid="{00000000-0005-0000-0000-0000E6030000}"/>
    <cellStyle name="20% - akcent 6 6" xfId="1011" xr:uid="{00000000-0005-0000-0000-0000E7030000}"/>
    <cellStyle name="20% - akcent 6 6 2" xfId="1012" xr:uid="{00000000-0005-0000-0000-0000E8030000}"/>
    <cellStyle name="20% - akcent 6 6 3" xfId="1013" xr:uid="{00000000-0005-0000-0000-0000E9030000}"/>
    <cellStyle name="20% - akcent 6 6 4" xfId="1014" xr:uid="{00000000-0005-0000-0000-0000EA030000}"/>
    <cellStyle name="20% - akcent 6 6 5" xfId="1015" xr:uid="{00000000-0005-0000-0000-0000EB030000}"/>
    <cellStyle name="20% - akcent 6 60" xfId="1016" xr:uid="{00000000-0005-0000-0000-0000EC030000}"/>
    <cellStyle name="20% - akcent 6 61" xfId="1017" xr:uid="{00000000-0005-0000-0000-0000ED030000}"/>
    <cellStyle name="20% - akcent 6 62" xfId="1018" xr:uid="{00000000-0005-0000-0000-0000EE030000}"/>
    <cellStyle name="20% - akcent 6 63" xfId="1019" xr:uid="{00000000-0005-0000-0000-0000EF030000}"/>
    <cellStyle name="20% - akcent 6 64" xfId="1020" xr:uid="{00000000-0005-0000-0000-0000F0030000}"/>
    <cellStyle name="20% - akcent 6 65" xfId="1021" xr:uid="{00000000-0005-0000-0000-0000F1030000}"/>
    <cellStyle name="20% - akcent 6 66" xfId="1022" xr:uid="{00000000-0005-0000-0000-0000F2030000}"/>
    <cellStyle name="20% - akcent 6 67" xfId="1023" xr:uid="{00000000-0005-0000-0000-0000F3030000}"/>
    <cellStyle name="20% - akcent 6 68" xfId="1024" xr:uid="{00000000-0005-0000-0000-0000F4030000}"/>
    <cellStyle name="20% - akcent 6 69" xfId="1025" xr:uid="{00000000-0005-0000-0000-0000F5030000}"/>
    <cellStyle name="20% - akcent 6 7" xfId="1026" xr:uid="{00000000-0005-0000-0000-0000F6030000}"/>
    <cellStyle name="20% - akcent 6 7 2" xfId="1027" xr:uid="{00000000-0005-0000-0000-0000F7030000}"/>
    <cellStyle name="20% - akcent 6 7 3" xfId="1028" xr:uid="{00000000-0005-0000-0000-0000F8030000}"/>
    <cellStyle name="20% - akcent 6 7 4" xfId="1029" xr:uid="{00000000-0005-0000-0000-0000F9030000}"/>
    <cellStyle name="20% - akcent 6 7 5" xfId="1030" xr:uid="{00000000-0005-0000-0000-0000FA030000}"/>
    <cellStyle name="20% - akcent 6 70" xfId="1031" xr:uid="{00000000-0005-0000-0000-0000FB030000}"/>
    <cellStyle name="20% - akcent 6 71" xfId="1032" xr:uid="{00000000-0005-0000-0000-0000FC030000}"/>
    <cellStyle name="20% - akcent 6 72" xfId="1033" xr:uid="{00000000-0005-0000-0000-0000FD030000}"/>
    <cellStyle name="20% - akcent 6 8" xfId="1034" xr:uid="{00000000-0005-0000-0000-0000FE030000}"/>
    <cellStyle name="20% - akcent 6 8 2" xfId="1035" xr:uid="{00000000-0005-0000-0000-0000FF030000}"/>
    <cellStyle name="20% - akcent 6 8 3" xfId="1036" xr:uid="{00000000-0005-0000-0000-000000040000}"/>
    <cellStyle name="20% - akcent 6 8 4" xfId="1037" xr:uid="{00000000-0005-0000-0000-000001040000}"/>
    <cellStyle name="20% - akcent 6 8 5" xfId="1038" xr:uid="{00000000-0005-0000-0000-000002040000}"/>
    <cellStyle name="20% - akcent 6 9" xfId="1039" xr:uid="{00000000-0005-0000-0000-000003040000}"/>
    <cellStyle name="20% - akcent 6 9 2" xfId="1040" xr:uid="{00000000-0005-0000-0000-000004040000}"/>
    <cellStyle name="20% - akcent 6 9 3" xfId="1041" xr:uid="{00000000-0005-0000-0000-000005040000}"/>
    <cellStyle name="20% - akcent 6 9 4" xfId="1042" xr:uid="{00000000-0005-0000-0000-000006040000}"/>
    <cellStyle name="20% - akcent 6 9 5" xfId="1043" xr:uid="{00000000-0005-0000-0000-000007040000}"/>
    <cellStyle name="40% - akcent 1 10" xfId="1044" xr:uid="{00000000-0005-0000-0000-000008040000}"/>
    <cellStyle name="40% - akcent 1 10 2" xfId="1045" xr:uid="{00000000-0005-0000-0000-000009040000}"/>
    <cellStyle name="40% - akcent 1 10 3" xfId="1046" xr:uid="{00000000-0005-0000-0000-00000A040000}"/>
    <cellStyle name="40% - akcent 1 10 4" xfId="1047" xr:uid="{00000000-0005-0000-0000-00000B040000}"/>
    <cellStyle name="40% - akcent 1 10 5" xfId="1048" xr:uid="{00000000-0005-0000-0000-00000C040000}"/>
    <cellStyle name="40% - akcent 1 11" xfId="1049" xr:uid="{00000000-0005-0000-0000-00000D040000}"/>
    <cellStyle name="40% - akcent 1 11 2" xfId="1050" xr:uid="{00000000-0005-0000-0000-00000E040000}"/>
    <cellStyle name="40% - akcent 1 11 3" xfId="1051" xr:uid="{00000000-0005-0000-0000-00000F040000}"/>
    <cellStyle name="40% - akcent 1 11 4" xfId="1052" xr:uid="{00000000-0005-0000-0000-000010040000}"/>
    <cellStyle name="40% - akcent 1 11 5" xfId="1053" xr:uid="{00000000-0005-0000-0000-000011040000}"/>
    <cellStyle name="40% - akcent 1 12" xfId="1054" xr:uid="{00000000-0005-0000-0000-000012040000}"/>
    <cellStyle name="40% - akcent 1 12 2" xfId="1055" xr:uid="{00000000-0005-0000-0000-000013040000}"/>
    <cellStyle name="40% - akcent 1 12 3" xfId="1056" xr:uid="{00000000-0005-0000-0000-000014040000}"/>
    <cellStyle name="40% - akcent 1 12 4" xfId="1057" xr:uid="{00000000-0005-0000-0000-000015040000}"/>
    <cellStyle name="40% - akcent 1 12 5" xfId="1058" xr:uid="{00000000-0005-0000-0000-000016040000}"/>
    <cellStyle name="40% - akcent 1 13" xfId="1059" xr:uid="{00000000-0005-0000-0000-000017040000}"/>
    <cellStyle name="40% - akcent 1 13 2" xfId="1060" xr:uid="{00000000-0005-0000-0000-000018040000}"/>
    <cellStyle name="40% - akcent 1 13 3" xfId="1061" xr:uid="{00000000-0005-0000-0000-000019040000}"/>
    <cellStyle name="40% - akcent 1 13 4" xfId="1062" xr:uid="{00000000-0005-0000-0000-00001A040000}"/>
    <cellStyle name="40% - akcent 1 13 5" xfId="1063" xr:uid="{00000000-0005-0000-0000-00001B040000}"/>
    <cellStyle name="40% - akcent 1 14" xfId="1064" xr:uid="{00000000-0005-0000-0000-00001C040000}"/>
    <cellStyle name="40% - akcent 1 14 2" xfId="1065" xr:uid="{00000000-0005-0000-0000-00001D040000}"/>
    <cellStyle name="40% - akcent 1 14 3" xfId="1066" xr:uid="{00000000-0005-0000-0000-00001E040000}"/>
    <cellStyle name="40% - akcent 1 14 4" xfId="1067" xr:uid="{00000000-0005-0000-0000-00001F040000}"/>
    <cellStyle name="40% - akcent 1 14 5" xfId="1068" xr:uid="{00000000-0005-0000-0000-000020040000}"/>
    <cellStyle name="40% - akcent 1 15" xfId="1069" xr:uid="{00000000-0005-0000-0000-000021040000}"/>
    <cellStyle name="40% - akcent 1 15 2" xfId="1070" xr:uid="{00000000-0005-0000-0000-000022040000}"/>
    <cellStyle name="40% - akcent 1 15 3" xfId="1071" xr:uid="{00000000-0005-0000-0000-000023040000}"/>
    <cellStyle name="40% - akcent 1 16" xfId="1072" xr:uid="{00000000-0005-0000-0000-000024040000}"/>
    <cellStyle name="40% - akcent 1 16 2" xfId="1073" xr:uid="{00000000-0005-0000-0000-000025040000}"/>
    <cellStyle name="40% - akcent 1 16 3" xfId="1074" xr:uid="{00000000-0005-0000-0000-000026040000}"/>
    <cellStyle name="40% - akcent 1 17" xfId="1075" xr:uid="{00000000-0005-0000-0000-000027040000}"/>
    <cellStyle name="40% - akcent 1 17 2" xfId="1076" xr:uid="{00000000-0005-0000-0000-000028040000}"/>
    <cellStyle name="40% - akcent 1 17 3" xfId="1077" xr:uid="{00000000-0005-0000-0000-000029040000}"/>
    <cellStyle name="40% - akcent 1 18" xfId="1078" xr:uid="{00000000-0005-0000-0000-00002A040000}"/>
    <cellStyle name="40% - akcent 1 18 2" xfId="1079" xr:uid="{00000000-0005-0000-0000-00002B040000}"/>
    <cellStyle name="40% - akcent 1 18 3" xfId="1080" xr:uid="{00000000-0005-0000-0000-00002C040000}"/>
    <cellStyle name="40% - akcent 1 19" xfId="1081" xr:uid="{00000000-0005-0000-0000-00002D040000}"/>
    <cellStyle name="40% - akcent 1 19 2" xfId="1082" xr:uid="{00000000-0005-0000-0000-00002E040000}"/>
    <cellStyle name="40% - akcent 1 19 3" xfId="1083" xr:uid="{00000000-0005-0000-0000-00002F040000}"/>
    <cellStyle name="40% - akcent 1 2" xfId="1084" xr:uid="{00000000-0005-0000-0000-000030040000}"/>
    <cellStyle name="40% - akcent 1 2 10" xfId="1085" xr:uid="{00000000-0005-0000-0000-000031040000}"/>
    <cellStyle name="40% - akcent 1 2 2" xfId="1086" xr:uid="{00000000-0005-0000-0000-000032040000}"/>
    <cellStyle name="40% - akcent 1 2 2 2" xfId="1087" xr:uid="{00000000-0005-0000-0000-000033040000}"/>
    <cellStyle name="40% - akcent 1 2 2 3" xfId="1088" xr:uid="{00000000-0005-0000-0000-000034040000}"/>
    <cellStyle name="40% - akcent 1 2 3" xfId="1089" xr:uid="{00000000-0005-0000-0000-000035040000}"/>
    <cellStyle name="40% - akcent 1 2 4" xfId="1090" xr:uid="{00000000-0005-0000-0000-000036040000}"/>
    <cellStyle name="40% - akcent 1 2 5" xfId="1091" xr:uid="{00000000-0005-0000-0000-000037040000}"/>
    <cellStyle name="40% - akcent 1 2 6" xfId="1092" xr:uid="{00000000-0005-0000-0000-000038040000}"/>
    <cellStyle name="40% - akcent 1 2 7" xfId="1093" xr:uid="{00000000-0005-0000-0000-000039040000}"/>
    <cellStyle name="40% - akcent 1 2 8" xfId="1094" xr:uid="{00000000-0005-0000-0000-00003A040000}"/>
    <cellStyle name="40% - akcent 1 2 9" xfId="1095" xr:uid="{00000000-0005-0000-0000-00003B040000}"/>
    <cellStyle name="40% - akcent 1 20" xfId="1096" xr:uid="{00000000-0005-0000-0000-00003C040000}"/>
    <cellStyle name="40% - akcent 1 20 2" xfId="1097" xr:uid="{00000000-0005-0000-0000-00003D040000}"/>
    <cellStyle name="40% - akcent 1 20 3" xfId="1098" xr:uid="{00000000-0005-0000-0000-00003E040000}"/>
    <cellStyle name="40% - akcent 1 21" xfId="1099" xr:uid="{00000000-0005-0000-0000-00003F040000}"/>
    <cellStyle name="40% - akcent 1 21 2" xfId="1100" xr:uid="{00000000-0005-0000-0000-000040040000}"/>
    <cellStyle name="40% - akcent 1 21 3" xfId="1101" xr:uid="{00000000-0005-0000-0000-000041040000}"/>
    <cellStyle name="40% - akcent 1 22" xfId="1102" xr:uid="{00000000-0005-0000-0000-000042040000}"/>
    <cellStyle name="40% - akcent 1 22 2" xfId="1103" xr:uid="{00000000-0005-0000-0000-000043040000}"/>
    <cellStyle name="40% - akcent 1 22 3" xfId="1104" xr:uid="{00000000-0005-0000-0000-000044040000}"/>
    <cellStyle name="40% - akcent 1 23" xfId="1105" xr:uid="{00000000-0005-0000-0000-000045040000}"/>
    <cellStyle name="40% - akcent 1 23 2" xfId="1106" xr:uid="{00000000-0005-0000-0000-000046040000}"/>
    <cellStyle name="40% - akcent 1 23 3" xfId="1107" xr:uid="{00000000-0005-0000-0000-000047040000}"/>
    <cellStyle name="40% - akcent 1 24" xfId="1108" xr:uid="{00000000-0005-0000-0000-000048040000}"/>
    <cellStyle name="40% - akcent 1 24 2" xfId="1109" xr:uid="{00000000-0005-0000-0000-000049040000}"/>
    <cellStyle name="40% - akcent 1 24 3" xfId="1110" xr:uid="{00000000-0005-0000-0000-00004A040000}"/>
    <cellStyle name="40% - akcent 1 25" xfId="1111" xr:uid="{00000000-0005-0000-0000-00004B040000}"/>
    <cellStyle name="40% - akcent 1 25 2" xfId="1112" xr:uid="{00000000-0005-0000-0000-00004C040000}"/>
    <cellStyle name="40% - akcent 1 25 3" xfId="1113" xr:uid="{00000000-0005-0000-0000-00004D040000}"/>
    <cellStyle name="40% - akcent 1 26" xfId="1114" xr:uid="{00000000-0005-0000-0000-00004E040000}"/>
    <cellStyle name="40% - akcent 1 26 2" xfId="1115" xr:uid="{00000000-0005-0000-0000-00004F040000}"/>
    <cellStyle name="40% - akcent 1 26 3" xfId="1116" xr:uid="{00000000-0005-0000-0000-000050040000}"/>
    <cellStyle name="40% - akcent 1 27" xfId="1117" xr:uid="{00000000-0005-0000-0000-000051040000}"/>
    <cellStyle name="40% - akcent 1 27 2" xfId="1118" xr:uid="{00000000-0005-0000-0000-000052040000}"/>
    <cellStyle name="40% - akcent 1 27 3" xfId="1119" xr:uid="{00000000-0005-0000-0000-000053040000}"/>
    <cellStyle name="40% - akcent 1 28" xfId="1120" xr:uid="{00000000-0005-0000-0000-000054040000}"/>
    <cellStyle name="40% - akcent 1 28 2" xfId="1121" xr:uid="{00000000-0005-0000-0000-000055040000}"/>
    <cellStyle name="40% - akcent 1 28 3" xfId="1122" xr:uid="{00000000-0005-0000-0000-000056040000}"/>
    <cellStyle name="40% - akcent 1 29" xfId="1123" xr:uid="{00000000-0005-0000-0000-000057040000}"/>
    <cellStyle name="40% - akcent 1 29 2" xfId="1124" xr:uid="{00000000-0005-0000-0000-000058040000}"/>
    <cellStyle name="40% - akcent 1 29 3" xfId="1125" xr:uid="{00000000-0005-0000-0000-000059040000}"/>
    <cellStyle name="40% - akcent 1 3" xfId="1126" xr:uid="{00000000-0005-0000-0000-00005A040000}"/>
    <cellStyle name="40% - akcent 1 3 2" xfId="1127" xr:uid="{00000000-0005-0000-0000-00005B040000}"/>
    <cellStyle name="40% - akcent 1 3 2 2" xfId="1128" xr:uid="{00000000-0005-0000-0000-00005C040000}"/>
    <cellStyle name="40% - akcent 1 3 2 3" xfId="1129" xr:uid="{00000000-0005-0000-0000-00005D040000}"/>
    <cellStyle name="40% - akcent 1 3 3" xfId="1130" xr:uid="{00000000-0005-0000-0000-00005E040000}"/>
    <cellStyle name="40% - akcent 1 3 3 2" xfId="1131" xr:uid="{00000000-0005-0000-0000-00005F040000}"/>
    <cellStyle name="40% - akcent 1 3 3 3" xfId="1132" xr:uid="{00000000-0005-0000-0000-000060040000}"/>
    <cellStyle name="40% - akcent 1 3 4" xfId="1133" xr:uid="{00000000-0005-0000-0000-000061040000}"/>
    <cellStyle name="40% - akcent 1 3 5" xfId="1134" xr:uid="{00000000-0005-0000-0000-000062040000}"/>
    <cellStyle name="40% - akcent 1 30" xfId="1135" xr:uid="{00000000-0005-0000-0000-000063040000}"/>
    <cellStyle name="40% - akcent 1 30 2" xfId="1136" xr:uid="{00000000-0005-0000-0000-000064040000}"/>
    <cellStyle name="40% - akcent 1 30 3" xfId="1137" xr:uid="{00000000-0005-0000-0000-000065040000}"/>
    <cellStyle name="40% - akcent 1 31" xfId="1138" xr:uid="{00000000-0005-0000-0000-000066040000}"/>
    <cellStyle name="40% - akcent 1 31 2" xfId="1139" xr:uid="{00000000-0005-0000-0000-000067040000}"/>
    <cellStyle name="40% - akcent 1 31 3" xfId="1140" xr:uid="{00000000-0005-0000-0000-000068040000}"/>
    <cellStyle name="40% - akcent 1 32" xfId="1141" xr:uid="{00000000-0005-0000-0000-000069040000}"/>
    <cellStyle name="40% - akcent 1 32 2" xfId="1142" xr:uid="{00000000-0005-0000-0000-00006A040000}"/>
    <cellStyle name="40% - akcent 1 32 3" xfId="1143" xr:uid="{00000000-0005-0000-0000-00006B040000}"/>
    <cellStyle name="40% - akcent 1 33" xfId="1144" xr:uid="{00000000-0005-0000-0000-00006C040000}"/>
    <cellStyle name="40% - akcent 1 34" xfId="1145" xr:uid="{00000000-0005-0000-0000-00006D040000}"/>
    <cellStyle name="40% - akcent 1 35" xfId="1146" xr:uid="{00000000-0005-0000-0000-00006E040000}"/>
    <cellStyle name="40% - akcent 1 36" xfId="1147" xr:uid="{00000000-0005-0000-0000-00006F040000}"/>
    <cellStyle name="40% - akcent 1 37" xfId="1148" xr:uid="{00000000-0005-0000-0000-000070040000}"/>
    <cellStyle name="40% - akcent 1 38" xfId="1149" xr:uid="{00000000-0005-0000-0000-000071040000}"/>
    <cellStyle name="40% - akcent 1 39" xfId="1150" xr:uid="{00000000-0005-0000-0000-000072040000}"/>
    <cellStyle name="40% - akcent 1 4" xfId="1151" xr:uid="{00000000-0005-0000-0000-000073040000}"/>
    <cellStyle name="40% - akcent 1 4 2" xfId="1152" xr:uid="{00000000-0005-0000-0000-000074040000}"/>
    <cellStyle name="40% - akcent 1 4 2 2" xfId="1153" xr:uid="{00000000-0005-0000-0000-000075040000}"/>
    <cellStyle name="40% - akcent 1 4 2 3" xfId="1154" xr:uid="{00000000-0005-0000-0000-000076040000}"/>
    <cellStyle name="40% - akcent 1 4 3" xfId="1155" xr:uid="{00000000-0005-0000-0000-000077040000}"/>
    <cellStyle name="40% - akcent 1 4 4" xfId="1156" xr:uid="{00000000-0005-0000-0000-000078040000}"/>
    <cellStyle name="40% - akcent 1 4 5" xfId="1157" xr:uid="{00000000-0005-0000-0000-000079040000}"/>
    <cellStyle name="40% - akcent 1 40" xfId="1158" xr:uid="{00000000-0005-0000-0000-00007A040000}"/>
    <cellStyle name="40% - akcent 1 41" xfId="1159" xr:uid="{00000000-0005-0000-0000-00007B040000}"/>
    <cellStyle name="40% - akcent 1 42" xfId="1160" xr:uid="{00000000-0005-0000-0000-00007C040000}"/>
    <cellStyle name="40% - akcent 1 43" xfId="1161" xr:uid="{00000000-0005-0000-0000-00007D040000}"/>
    <cellStyle name="40% - akcent 1 44" xfId="1162" xr:uid="{00000000-0005-0000-0000-00007E040000}"/>
    <cellStyle name="40% - akcent 1 45" xfId="1163" xr:uid="{00000000-0005-0000-0000-00007F040000}"/>
    <cellStyle name="40% - akcent 1 46" xfId="1164" xr:uid="{00000000-0005-0000-0000-000080040000}"/>
    <cellStyle name="40% - akcent 1 47" xfId="1165" xr:uid="{00000000-0005-0000-0000-000081040000}"/>
    <cellStyle name="40% - akcent 1 48" xfId="1166" xr:uid="{00000000-0005-0000-0000-000082040000}"/>
    <cellStyle name="40% - akcent 1 49" xfId="1167" xr:uid="{00000000-0005-0000-0000-000083040000}"/>
    <cellStyle name="40% - akcent 1 5" xfId="1168" xr:uid="{00000000-0005-0000-0000-000084040000}"/>
    <cellStyle name="40% - akcent 1 5 2" xfId="1169" xr:uid="{00000000-0005-0000-0000-000085040000}"/>
    <cellStyle name="40% - akcent 1 5 3" xfId="1170" xr:uid="{00000000-0005-0000-0000-000086040000}"/>
    <cellStyle name="40% - akcent 1 5 4" xfId="1171" xr:uid="{00000000-0005-0000-0000-000087040000}"/>
    <cellStyle name="40% - akcent 1 5 5" xfId="1172" xr:uid="{00000000-0005-0000-0000-000088040000}"/>
    <cellStyle name="40% - akcent 1 50" xfId="1173" xr:uid="{00000000-0005-0000-0000-000089040000}"/>
    <cellStyle name="40% - akcent 1 51" xfId="1174" xr:uid="{00000000-0005-0000-0000-00008A040000}"/>
    <cellStyle name="40% - akcent 1 52" xfId="1175" xr:uid="{00000000-0005-0000-0000-00008B040000}"/>
    <cellStyle name="40% - akcent 1 53" xfId="1176" xr:uid="{00000000-0005-0000-0000-00008C040000}"/>
    <cellStyle name="40% - akcent 1 54" xfId="1177" xr:uid="{00000000-0005-0000-0000-00008D040000}"/>
    <cellStyle name="40% - akcent 1 55" xfId="1178" xr:uid="{00000000-0005-0000-0000-00008E040000}"/>
    <cellStyle name="40% - akcent 1 56" xfId="1179" xr:uid="{00000000-0005-0000-0000-00008F040000}"/>
    <cellStyle name="40% - akcent 1 57" xfId="1180" xr:uid="{00000000-0005-0000-0000-000090040000}"/>
    <cellStyle name="40% - akcent 1 58" xfId="1181" xr:uid="{00000000-0005-0000-0000-000091040000}"/>
    <cellStyle name="40% - akcent 1 59" xfId="1182" xr:uid="{00000000-0005-0000-0000-000092040000}"/>
    <cellStyle name="40% - akcent 1 6" xfId="1183" xr:uid="{00000000-0005-0000-0000-000093040000}"/>
    <cellStyle name="40% - akcent 1 6 2" xfId="1184" xr:uid="{00000000-0005-0000-0000-000094040000}"/>
    <cellStyle name="40% - akcent 1 6 3" xfId="1185" xr:uid="{00000000-0005-0000-0000-000095040000}"/>
    <cellStyle name="40% - akcent 1 6 4" xfId="1186" xr:uid="{00000000-0005-0000-0000-000096040000}"/>
    <cellStyle name="40% - akcent 1 6 5" xfId="1187" xr:uid="{00000000-0005-0000-0000-000097040000}"/>
    <cellStyle name="40% - akcent 1 60" xfId="1188" xr:uid="{00000000-0005-0000-0000-000098040000}"/>
    <cellStyle name="40% - akcent 1 61" xfId="1189" xr:uid="{00000000-0005-0000-0000-000099040000}"/>
    <cellStyle name="40% - akcent 1 62" xfId="1190" xr:uid="{00000000-0005-0000-0000-00009A040000}"/>
    <cellStyle name="40% - akcent 1 63" xfId="1191" xr:uid="{00000000-0005-0000-0000-00009B040000}"/>
    <cellStyle name="40% - akcent 1 64" xfId="1192" xr:uid="{00000000-0005-0000-0000-00009C040000}"/>
    <cellStyle name="40% - akcent 1 65" xfId="1193" xr:uid="{00000000-0005-0000-0000-00009D040000}"/>
    <cellStyle name="40% - akcent 1 66" xfId="1194" xr:uid="{00000000-0005-0000-0000-00009E040000}"/>
    <cellStyle name="40% - akcent 1 67" xfId="1195" xr:uid="{00000000-0005-0000-0000-00009F040000}"/>
    <cellStyle name="40% - akcent 1 68" xfId="1196" xr:uid="{00000000-0005-0000-0000-0000A0040000}"/>
    <cellStyle name="40% - akcent 1 69" xfId="1197" xr:uid="{00000000-0005-0000-0000-0000A1040000}"/>
    <cellStyle name="40% - akcent 1 7" xfId="1198" xr:uid="{00000000-0005-0000-0000-0000A2040000}"/>
    <cellStyle name="40% - akcent 1 7 2" xfId="1199" xr:uid="{00000000-0005-0000-0000-0000A3040000}"/>
    <cellStyle name="40% - akcent 1 7 3" xfId="1200" xr:uid="{00000000-0005-0000-0000-0000A4040000}"/>
    <cellStyle name="40% - akcent 1 7 4" xfId="1201" xr:uid="{00000000-0005-0000-0000-0000A5040000}"/>
    <cellStyle name="40% - akcent 1 7 5" xfId="1202" xr:uid="{00000000-0005-0000-0000-0000A6040000}"/>
    <cellStyle name="40% - akcent 1 70" xfId="1203" xr:uid="{00000000-0005-0000-0000-0000A7040000}"/>
    <cellStyle name="40% - akcent 1 71" xfId="1204" xr:uid="{00000000-0005-0000-0000-0000A8040000}"/>
    <cellStyle name="40% - akcent 1 72" xfId="1205" xr:uid="{00000000-0005-0000-0000-0000A9040000}"/>
    <cellStyle name="40% - akcent 1 8" xfId="1206" xr:uid="{00000000-0005-0000-0000-0000AA040000}"/>
    <cellStyle name="40% - akcent 1 8 2" xfId="1207" xr:uid="{00000000-0005-0000-0000-0000AB040000}"/>
    <cellStyle name="40% - akcent 1 8 3" xfId="1208" xr:uid="{00000000-0005-0000-0000-0000AC040000}"/>
    <cellStyle name="40% - akcent 1 8 4" xfId="1209" xr:uid="{00000000-0005-0000-0000-0000AD040000}"/>
    <cellStyle name="40% - akcent 1 8 5" xfId="1210" xr:uid="{00000000-0005-0000-0000-0000AE040000}"/>
    <cellStyle name="40% - akcent 1 9" xfId="1211" xr:uid="{00000000-0005-0000-0000-0000AF040000}"/>
    <cellStyle name="40% - akcent 1 9 2" xfId="1212" xr:uid="{00000000-0005-0000-0000-0000B0040000}"/>
    <cellStyle name="40% - akcent 1 9 3" xfId="1213" xr:uid="{00000000-0005-0000-0000-0000B1040000}"/>
    <cellStyle name="40% - akcent 1 9 4" xfId="1214" xr:uid="{00000000-0005-0000-0000-0000B2040000}"/>
    <cellStyle name="40% - akcent 1 9 5" xfId="1215" xr:uid="{00000000-0005-0000-0000-0000B3040000}"/>
    <cellStyle name="40% - akcent 2 10" xfId="1216" xr:uid="{00000000-0005-0000-0000-0000B4040000}"/>
    <cellStyle name="40% - akcent 2 10 2" xfId="1217" xr:uid="{00000000-0005-0000-0000-0000B5040000}"/>
    <cellStyle name="40% - akcent 2 10 3" xfId="1218" xr:uid="{00000000-0005-0000-0000-0000B6040000}"/>
    <cellStyle name="40% - akcent 2 10 4" xfId="1219" xr:uid="{00000000-0005-0000-0000-0000B7040000}"/>
    <cellStyle name="40% - akcent 2 10 5" xfId="1220" xr:uid="{00000000-0005-0000-0000-0000B8040000}"/>
    <cellStyle name="40% - akcent 2 11" xfId="1221" xr:uid="{00000000-0005-0000-0000-0000B9040000}"/>
    <cellStyle name="40% - akcent 2 11 2" xfId="1222" xr:uid="{00000000-0005-0000-0000-0000BA040000}"/>
    <cellStyle name="40% - akcent 2 11 3" xfId="1223" xr:uid="{00000000-0005-0000-0000-0000BB040000}"/>
    <cellStyle name="40% - akcent 2 11 4" xfId="1224" xr:uid="{00000000-0005-0000-0000-0000BC040000}"/>
    <cellStyle name="40% - akcent 2 11 5" xfId="1225" xr:uid="{00000000-0005-0000-0000-0000BD040000}"/>
    <cellStyle name="40% - akcent 2 12" xfId="1226" xr:uid="{00000000-0005-0000-0000-0000BE040000}"/>
    <cellStyle name="40% - akcent 2 12 2" xfId="1227" xr:uid="{00000000-0005-0000-0000-0000BF040000}"/>
    <cellStyle name="40% - akcent 2 12 3" xfId="1228" xr:uid="{00000000-0005-0000-0000-0000C0040000}"/>
    <cellStyle name="40% - akcent 2 12 4" xfId="1229" xr:uid="{00000000-0005-0000-0000-0000C1040000}"/>
    <cellStyle name="40% - akcent 2 12 5" xfId="1230" xr:uid="{00000000-0005-0000-0000-0000C2040000}"/>
    <cellStyle name="40% - akcent 2 13" xfId="1231" xr:uid="{00000000-0005-0000-0000-0000C3040000}"/>
    <cellStyle name="40% - akcent 2 13 2" xfId="1232" xr:uid="{00000000-0005-0000-0000-0000C4040000}"/>
    <cellStyle name="40% - akcent 2 13 3" xfId="1233" xr:uid="{00000000-0005-0000-0000-0000C5040000}"/>
    <cellStyle name="40% - akcent 2 13 4" xfId="1234" xr:uid="{00000000-0005-0000-0000-0000C6040000}"/>
    <cellStyle name="40% - akcent 2 13 5" xfId="1235" xr:uid="{00000000-0005-0000-0000-0000C7040000}"/>
    <cellStyle name="40% - akcent 2 14" xfId="1236" xr:uid="{00000000-0005-0000-0000-0000C8040000}"/>
    <cellStyle name="40% - akcent 2 14 2" xfId="1237" xr:uid="{00000000-0005-0000-0000-0000C9040000}"/>
    <cellStyle name="40% - akcent 2 14 3" xfId="1238" xr:uid="{00000000-0005-0000-0000-0000CA040000}"/>
    <cellStyle name="40% - akcent 2 14 4" xfId="1239" xr:uid="{00000000-0005-0000-0000-0000CB040000}"/>
    <cellStyle name="40% - akcent 2 14 5" xfId="1240" xr:uid="{00000000-0005-0000-0000-0000CC040000}"/>
    <cellStyle name="40% - akcent 2 15" xfId="1241" xr:uid="{00000000-0005-0000-0000-0000CD040000}"/>
    <cellStyle name="40% - akcent 2 15 2" xfId="1242" xr:uid="{00000000-0005-0000-0000-0000CE040000}"/>
    <cellStyle name="40% - akcent 2 15 3" xfId="1243" xr:uid="{00000000-0005-0000-0000-0000CF040000}"/>
    <cellStyle name="40% - akcent 2 16" xfId="1244" xr:uid="{00000000-0005-0000-0000-0000D0040000}"/>
    <cellStyle name="40% - akcent 2 16 2" xfId="1245" xr:uid="{00000000-0005-0000-0000-0000D1040000}"/>
    <cellStyle name="40% - akcent 2 16 3" xfId="1246" xr:uid="{00000000-0005-0000-0000-0000D2040000}"/>
    <cellStyle name="40% - akcent 2 17" xfId="1247" xr:uid="{00000000-0005-0000-0000-0000D3040000}"/>
    <cellStyle name="40% - akcent 2 17 2" xfId="1248" xr:uid="{00000000-0005-0000-0000-0000D4040000}"/>
    <cellStyle name="40% - akcent 2 17 3" xfId="1249" xr:uid="{00000000-0005-0000-0000-0000D5040000}"/>
    <cellStyle name="40% - akcent 2 18" xfId="1250" xr:uid="{00000000-0005-0000-0000-0000D6040000}"/>
    <cellStyle name="40% - akcent 2 18 2" xfId="1251" xr:uid="{00000000-0005-0000-0000-0000D7040000}"/>
    <cellStyle name="40% - akcent 2 18 3" xfId="1252" xr:uid="{00000000-0005-0000-0000-0000D8040000}"/>
    <cellStyle name="40% - akcent 2 19" xfId="1253" xr:uid="{00000000-0005-0000-0000-0000D9040000}"/>
    <cellStyle name="40% - akcent 2 19 2" xfId="1254" xr:uid="{00000000-0005-0000-0000-0000DA040000}"/>
    <cellStyle name="40% - akcent 2 19 3" xfId="1255" xr:uid="{00000000-0005-0000-0000-0000DB040000}"/>
    <cellStyle name="40% - akcent 2 2" xfId="1256" xr:uid="{00000000-0005-0000-0000-0000DC040000}"/>
    <cellStyle name="40% - akcent 2 2 10" xfId="1257" xr:uid="{00000000-0005-0000-0000-0000DD040000}"/>
    <cellStyle name="40% - akcent 2 2 2" xfId="1258" xr:uid="{00000000-0005-0000-0000-0000DE040000}"/>
    <cellStyle name="40% - akcent 2 2 2 2" xfId="1259" xr:uid="{00000000-0005-0000-0000-0000DF040000}"/>
    <cellStyle name="40% - akcent 2 2 2 3" xfId="1260" xr:uid="{00000000-0005-0000-0000-0000E0040000}"/>
    <cellStyle name="40% - akcent 2 2 3" xfId="1261" xr:uid="{00000000-0005-0000-0000-0000E1040000}"/>
    <cellStyle name="40% - akcent 2 2 4" xfId="1262" xr:uid="{00000000-0005-0000-0000-0000E2040000}"/>
    <cellStyle name="40% - akcent 2 2 5" xfId="1263" xr:uid="{00000000-0005-0000-0000-0000E3040000}"/>
    <cellStyle name="40% - akcent 2 2 6" xfId="1264" xr:uid="{00000000-0005-0000-0000-0000E4040000}"/>
    <cellStyle name="40% - akcent 2 2 7" xfId="1265" xr:uid="{00000000-0005-0000-0000-0000E5040000}"/>
    <cellStyle name="40% - akcent 2 2 8" xfId="1266" xr:uid="{00000000-0005-0000-0000-0000E6040000}"/>
    <cellStyle name="40% - akcent 2 2 9" xfId="1267" xr:uid="{00000000-0005-0000-0000-0000E7040000}"/>
    <cellStyle name="40% - akcent 2 20" xfId="1268" xr:uid="{00000000-0005-0000-0000-0000E8040000}"/>
    <cellStyle name="40% - akcent 2 20 2" xfId="1269" xr:uid="{00000000-0005-0000-0000-0000E9040000}"/>
    <cellStyle name="40% - akcent 2 20 3" xfId="1270" xr:uid="{00000000-0005-0000-0000-0000EA040000}"/>
    <cellStyle name="40% - akcent 2 21" xfId="1271" xr:uid="{00000000-0005-0000-0000-0000EB040000}"/>
    <cellStyle name="40% - akcent 2 21 2" xfId="1272" xr:uid="{00000000-0005-0000-0000-0000EC040000}"/>
    <cellStyle name="40% - akcent 2 21 3" xfId="1273" xr:uid="{00000000-0005-0000-0000-0000ED040000}"/>
    <cellStyle name="40% - akcent 2 22" xfId="1274" xr:uid="{00000000-0005-0000-0000-0000EE040000}"/>
    <cellStyle name="40% - akcent 2 22 2" xfId="1275" xr:uid="{00000000-0005-0000-0000-0000EF040000}"/>
    <cellStyle name="40% - akcent 2 22 3" xfId="1276" xr:uid="{00000000-0005-0000-0000-0000F0040000}"/>
    <cellStyle name="40% - akcent 2 23" xfId="1277" xr:uid="{00000000-0005-0000-0000-0000F1040000}"/>
    <cellStyle name="40% - akcent 2 23 2" xfId="1278" xr:uid="{00000000-0005-0000-0000-0000F2040000}"/>
    <cellStyle name="40% - akcent 2 23 3" xfId="1279" xr:uid="{00000000-0005-0000-0000-0000F3040000}"/>
    <cellStyle name="40% - akcent 2 24" xfId="1280" xr:uid="{00000000-0005-0000-0000-0000F4040000}"/>
    <cellStyle name="40% - akcent 2 24 2" xfId="1281" xr:uid="{00000000-0005-0000-0000-0000F5040000}"/>
    <cellStyle name="40% - akcent 2 24 3" xfId="1282" xr:uid="{00000000-0005-0000-0000-0000F6040000}"/>
    <cellStyle name="40% - akcent 2 25" xfId="1283" xr:uid="{00000000-0005-0000-0000-0000F7040000}"/>
    <cellStyle name="40% - akcent 2 25 2" xfId="1284" xr:uid="{00000000-0005-0000-0000-0000F8040000}"/>
    <cellStyle name="40% - akcent 2 25 3" xfId="1285" xr:uid="{00000000-0005-0000-0000-0000F9040000}"/>
    <cellStyle name="40% - akcent 2 26" xfId="1286" xr:uid="{00000000-0005-0000-0000-0000FA040000}"/>
    <cellStyle name="40% - akcent 2 26 2" xfId="1287" xr:uid="{00000000-0005-0000-0000-0000FB040000}"/>
    <cellStyle name="40% - akcent 2 26 3" xfId="1288" xr:uid="{00000000-0005-0000-0000-0000FC040000}"/>
    <cellStyle name="40% - akcent 2 27" xfId="1289" xr:uid="{00000000-0005-0000-0000-0000FD040000}"/>
    <cellStyle name="40% - akcent 2 27 2" xfId="1290" xr:uid="{00000000-0005-0000-0000-0000FE040000}"/>
    <cellStyle name="40% - akcent 2 27 3" xfId="1291" xr:uid="{00000000-0005-0000-0000-0000FF040000}"/>
    <cellStyle name="40% - akcent 2 28" xfId="1292" xr:uid="{00000000-0005-0000-0000-000000050000}"/>
    <cellStyle name="40% - akcent 2 28 2" xfId="1293" xr:uid="{00000000-0005-0000-0000-000001050000}"/>
    <cellStyle name="40% - akcent 2 28 3" xfId="1294" xr:uid="{00000000-0005-0000-0000-000002050000}"/>
    <cellStyle name="40% - akcent 2 29" xfId="1295" xr:uid="{00000000-0005-0000-0000-000003050000}"/>
    <cellStyle name="40% - akcent 2 29 2" xfId="1296" xr:uid="{00000000-0005-0000-0000-000004050000}"/>
    <cellStyle name="40% - akcent 2 29 3" xfId="1297" xr:uid="{00000000-0005-0000-0000-000005050000}"/>
    <cellStyle name="40% - akcent 2 3" xfId="1298" xr:uid="{00000000-0005-0000-0000-000006050000}"/>
    <cellStyle name="40% - akcent 2 3 2" xfId="1299" xr:uid="{00000000-0005-0000-0000-000007050000}"/>
    <cellStyle name="40% - akcent 2 3 2 2" xfId="1300" xr:uid="{00000000-0005-0000-0000-000008050000}"/>
    <cellStyle name="40% - akcent 2 3 2 3" xfId="1301" xr:uid="{00000000-0005-0000-0000-000009050000}"/>
    <cellStyle name="40% - akcent 2 3 3" xfId="1302" xr:uid="{00000000-0005-0000-0000-00000A050000}"/>
    <cellStyle name="40% - akcent 2 3 3 2" xfId="1303" xr:uid="{00000000-0005-0000-0000-00000B050000}"/>
    <cellStyle name="40% - akcent 2 3 3 3" xfId="1304" xr:uid="{00000000-0005-0000-0000-00000C050000}"/>
    <cellStyle name="40% - akcent 2 3 4" xfId="1305" xr:uid="{00000000-0005-0000-0000-00000D050000}"/>
    <cellStyle name="40% - akcent 2 3 5" xfId="1306" xr:uid="{00000000-0005-0000-0000-00000E050000}"/>
    <cellStyle name="40% - akcent 2 30" xfId="1307" xr:uid="{00000000-0005-0000-0000-00000F050000}"/>
    <cellStyle name="40% - akcent 2 30 2" xfId="1308" xr:uid="{00000000-0005-0000-0000-000010050000}"/>
    <cellStyle name="40% - akcent 2 30 3" xfId="1309" xr:uid="{00000000-0005-0000-0000-000011050000}"/>
    <cellStyle name="40% - akcent 2 31" xfId="1310" xr:uid="{00000000-0005-0000-0000-000012050000}"/>
    <cellStyle name="40% - akcent 2 31 2" xfId="1311" xr:uid="{00000000-0005-0000-0000-000013050000}"/>
    <cellStyle name="40% - akcent 2 31 3" xfId="1312" xr:uid="{00000000-0005-0000-0000-000014050000}"/>
    <cellStyle name="40% - akcent 2 32" xfId="1313" xr:uid="{00000000-0005-0000-0000-000015050000}"/>
    <cellStyle name="40% - akcent 2 32 2" xfId="1314" xr:uid="{00000000-0005-0000-0000-000016050000}"/>
    <cellStyle name="40% - akcent 2 32 3" xfId="1315" xr:uid="{00000000-0005-0000-0000-000017050000}"/>
    <cellStyle name="40% - akcent 2 33" xfId="1316" xr:uid="{00000000-0005-0000-0000-000018050000}"/>
    <cellStyle name="40% - akcent 2 34" xfId="1317" xr:uid="{00000000-0005-0000-0000-000019050000}"/>
    <cellStyle name="40% - akcent 2 35" xfId="1318" xr:uid="{00000000-0005-0000-0000-00001A050000}"/>
    <cellStyle name="40% - akcent 2 36" xfId="1319" xr:uid="{00000000-0005-0000-0000-00001B050000}"/>
    <cellStyle name="40% - akcent 2 37" xfId="1320" xr:uid="{00000000-0005-0000-0000-00001C050000}"/>
    <cellStyle name="40% - akcent 2 38" xfId="1321" xr:uid="{00000000-0005-0000-0000-00001D050000}"/>
    <cellStyle name="40% - akcent 2 39" xfId="1322" xr:uid="{00000000-0005-0000-0000-00001E050000}"/>
    <cellStyle name="40% - akcent 2 4" xfId="1323" xr:uid="{00000000-0005-0000-0000-00001F050000}"/>
    <cellStyle name="40% - akcent 2 4 2" xfId="1324" xr:uid="{00000000-0005-0000-0000-000020050000}"/>
    <cellStyle name="40% - akcent 2 4 2 2" xfId="1325" xr:uid="{00000000-0005-0000-0000-000021050000}"/>
    <cellStyle name="40% - akcent 2 4 2 3" xfId="1326" xr:uid="{00000000-0005-0000-0000-000022050000}"/>
    <cellStyle name="40% - akcent 2 4 3" xfId="1327" xr:uid="{00000000-0005-0000-0000-000023050000}"/>
    <cellStyle name="40% - akcent 2 4 4" xfId="1328" xr:uid="{00000000-0005-0000-0000-000024050000}"/>
    <cellStyle name="40% - akcent 2 4 5" xfId="1329" xr:uid="{00000000-0005-0000-0000-000025050000}"/>
    <cellStyle name="40% - akcent 2 40" xfId="1330" xr:uid="{00000000-0005-0000-0000-000026050000}"/>
    <cellStyle name="40% - akcent 2 41" xfId="1331" xr:uid="{00000000-0005-0000-0000-000027050000}"/>
    <cellStyle name="40% - akcent 2 42" xfId="1332" xr:uid="{00000000-0005-0000-0000-000028050000}"/>
    <cellStyle name="40% - akcent 2 43" xfId="1333" xr:uid="{00000000-0005-0000-0000-000029050000}"/>
    <cellStyle name="40% - akcent 2 44" xfId="1334" xr:uid="{00000000-0005-0000-0000-00002A050000}"/>
    <cellStyle name="40% - akcent 2 45" xfId="1335" xr:uid="{00000000-0005-0000-0000-00002B050000}"/>
    <cellStyle name="40% - akcent 2 46" xfId="1336" xr:uid="{00000000-0005-0000-0000-00002C050000}"/>
    <cellStyle name="40% - akcent 2 47" xfId="1337" xr:uid="{00000000-0005-0000-0000-00002D050000}"/>
    <cellStyle name="40% - akcent 2 48" xfId="1338" xr:uid="{00000000-0005-0000-0000-00002E050000}"/>
    <cellStyle name="40% - akcent 2 49" xfId="1339" xr:uid="{00000000-0005-0000-0000-00002F050000}"/>
    <cellStyle name="40% - akcent 2 5" xfId="1340" xr:uid="{00000000-0005-0000-0000-000030050000}"/>
    <cellStyle name="40% - akcent 2 5 2" xfId="1341" xr:uid="{00000000-0005-0000-0000-000031050000}"/>
    <cellStyle name="40% - akcent 2 5 3" xfId="1342" xr:uid="{00000000-0005-0000-0000-000032050000}"/>
    <cellStyle name="40% - akcent 2 5 4" xfId="1343" xr:uid="{00000000-0005-0000-0000-000033050000}"/>
    <cellStyle name="40% - akcent 2 5 5" xfId="1344" xr:uid="{00000000-0005-0000-0000-000034050000}"/>
    <cellStyle name="40% - akcent 2 50" xfId="1345" xr:uid="{00000000-0005-0000-0000-000035050000}"/>
    <cellStyle name="40% - akcent 2 51" xfId="1346" xr:uid="{00000000-0005-0000-0000-000036050000}"/>
    <cellStyle name="40% - akcent 2 52" xfId="1347" xr:uid="{00000000-0005-0000-0000-000037050000}"/>
    <cellStyle name="40% - akcent 2 53" xfId="1348" xr:uid="{00000000-0005-0000-0000-000038050000}"/>
    <cellStyle name="40% - akcent 2 54" xfId="1349" xr:uid="{00000000-0005-0000-0000-000039050000}"/>
    <cellStyle name="40% - akcent 2 55" xfId="1350" xr:uid="{00000000-0005-0000-0000-00003A050000}"/>
    <cellStyle name="40% - akcent 2 56" xfId="1351" xr:uid="{00000000-0005-0000-0000-00003B050000}"/>
    <cellStyle name="40% - akcent 2 57" xfId="1352" xr:uid="{00000000-0005-0000-0000-00003C050000}"/>
    <cellStyle name="40% - akcent 2 58" xfId="1353" xr:uid="{00000000-0005-0000-0000-00003D050000}"/>
    <cellStyle name="40% - akcent 2 59" xfId="1354" xr:uid="{00000000-0005-0000-0000-00003E050000}"/>
    <cellStyle name="40% - akcent 2 6" xfId="1355" xr:uid="{00000000-0005-0000-0000-00003F050000}"/>
    <cellStyle name="40% - akcent 2 6 2" xfId="1356" xr:uid="{00000000-0005-0000-0000-000040050000}"/>
    <cellStyle name="40% - akcent 2 6 3" xfId="1357" xr:uid="{00000000-0005-0000-0000-000041050000}"/>
    <cellStyle name="40% - akcent 2 6 4" xfId="1358" xr:uid="{00000000-0005-0000-0000-000042050000}"/>
    <cellStyle name="40% - akcent 2 6 5" xfId="1359" xr:uid="{00000000-0005-0000-0000-000043050000}"/>
    <cellStyle name="40% - akcent 2 60" xfId="1360" xr:uid="{00000000-0005-0000-0000-000044050000}"/>
    <cellStyle name="40% - akcent 2 61" xfId="1361" xr:uid="{00000000-0005-0000-0000-000045050000}"/>
    <cellStyle name="40% - akcent 2 62" xfId="1362" xr:uid="{00000000-0005-0000-0000-000046050000}"/>
    <cellStyle name="40% - akcent 2 63" xfId="1363" xr:uid="{00000000-0005-0000-0000-000047050000}"/>
    <cellStyle name="40% - akcent 2 64" xfId="1364" xr:uid="{00000000-0005-0000-0000-000048050000}"/>
    <cellStyle name="40% - akcent 2 65" xfId="1365" xr:uid="{00000000-0005-0000-0000-000049050000}"/>
    <cellStyle name="40% - akcent 2 66" xfId="1366" xr:uid="{00000000-0005-0000-0000-00004A050000}"/>
    <cellStyle name="40% - akcent 2 67" xfId="1367" xr:uid="{00000000-0005-0000-0000-00004B050000}"/>
    <cellStyle name="40% - akcent 2 68" xfId="1368" xr:uid="{00000000-0005-0000-0000-00004C050000}"/>
    <cellStyle name="40% - akcent 2 69" xfId="1369" xr:uid="{00000000-0005-0000-0000-00004D050000}"/>
    <cellStyle name="40% - akcent 2 7" xfId="1370" xr:uid="{00000000-0005-0000-0000-00004E050000}"/>
    <cellStyle name="40% - akcent 2 7 2" xfId="1371" xr:uid="{00000000-0005-0000-0000-00004F050000}"/>
    <cellStyle name="40% - akcent 2 7 3" xfId="1372" xr:uid="{00000000-0005-0000-0000-000050050000}"/>
    <cellStyle name="40% - akcent 2 7 4" xfId="1373" xr:uid="{00000000-0005-0000-0000-000051050000}"/>
    <cellStyle name="40% - akcent 2 7 5" xfId="1374" xr:uid="{00000000-0005-0000-0000-000052050000}"/>
    <cellStyle name="40% - akcent 2 70" xfId="1375" xr:uid="{00000000-0005-0000-0000-000053050000}"/>
    <cellStyle name="40% - akcent 2 71" xfId="1376" xr:uid="{00000000-0005-0000-0000-000054050000}"/>
    <cellStyle name="40% - akcent 2 72" xfId="1377" xr:uid="{00000000-0005-0000-0000-000055050000}"/>
    <cellStyle name="40% - akcent 2 8" xfId="1378" xr:uid="{00000000-0005-0000-0000-000056050000}"/>
    <cellStyle name="40% - akcent 2 8 2" xfId="1379" xr:uid="{00000000-0005-0000-0000-000057050000}"/>
    <cellStyle name="40% - akcent 2 8 3" xfId="1380" xr:uid="{00000000-0005-0000-0000-000058050000}"/>
    <cellStyle name="40% - akcent 2 8 4" xfId="1381" xr:uid="{00000000-0005-0000-0000-000059050000}"/>
    <cellStyle name="40% - akcent 2 8 5" xfId="1382" xr:uid="{00000000-0005-0000-0000-00005A050000}"/>
    <cellStyle name="40% - akcent 2 9" xfId="1383" xr:uid="{00000000-0005-0000-0000-00005B050000}"/>
    <cellStyle name="40% - akcent 2 9 2" xfId="1384" xr:uid="{00000000-0005-0000-0000-00005C050000}"/>
    <cellStyle name="40% - akcent 2 9 3" xfId="1385" xr:uid="{00000000-0005-0000-0000-00005D050000}"/>
    <cellStyle name="40% - akcent 2 9 4" xfId="1386" xr:uid="{00000000-0005-0000-0000-00005E050000}"/>
    <cellStyle name="40% - akcent 2 9 5" xfId="1387" xr:uid="{00000000-0005-0000-0000-00005F050000}"/>
    <cellStyle name="40% - akcent 3 10" xfId="1388" xr:uid="{00000000-0005-0000-0000-000060050000}"/>
    <cellStyle name="40% - akcent 3 10 2" xfId="1389" xr:uid="{00000000-0005-0000-0000-000061050000}"/>
    <cellStyle name="40% - akcent 3 10 3" xfId="1390" xr:uid="{00000000-0005-0000-0000-000062050000}"/>
    <cellStyle name="40% - akcent 3 10 4" xfId="1391" xr:uid="{00000000-0005-0000-0000-000063050000}"/>
    <cellStyle name="40% - akcent 3 10 5" xfId="1392" xr:uid="{00000000-0005-0000-0000-000064050000}"/>
    <cellStyle name="40% - akcent 3 11" xfId="1393" xr:uid="{00000000-0005-0000-0000-000065050000}"/>
    <cellStyle name="40% - akcent 3 11 2" xfId="1394" xr:uid="{00000000-0005-0000-0000-000066050000}"/>
    <cellStyle name="40% - akcent 3 11 3" xfId="1395" xr:uid="{00000000-0005-0000-0000-000067050000}"/>
    <cellStyle name="40% - akcent 3 11 4" xfId="1396" xr:uid="{00000000-0005-0000-0000-000068050000}"/>
    <cellStyle name="40% - akcent 3 11 5" xfId="1397" xr:uid="{00000000-0005-0000-0000-000069050000}"/>
    <cellStyle name="40% - akcent 3 12" xfId="1398" xr:uid="{00000000-0005-0000-0000-00006A050000}"/>
    <cellStyle name="40% - akcent 3 12 2" xfId="1399" xr:uid="{00000000-0005-0000-0000-00006B050000}"/>
    <cellStyle name="40% - akcent 3 12 3" xfId="1400" xr:uid="{00000000-0005-0000-0000-00006C050000}"/>
    <cellStyle name="40% - akcent 3 12 4" xfId="1401" xr:uid="{00000000-0005-0000-0000-00006D050000}"/>
    <cellStyle name="40% - akcent 3 12 5" xfId="1402" xr:uid="{00000000-0005-0000-0000-00006E050000}"/>
    <cellStyle name="40% - akcent 3 13" xfId="1403" xr:uid="{00000000-0005-0000-0000-00006F050000}"/>
    <cellStyle name="40% - akcent 3 13 2" xfId="1404" xr:uid="{00000000-0005-0000-0000-000070050000}"/>
    <cellStyle name="40% - akcent 3 13 3" xfId="1405" xr:uid="{00000000-0005-0000-0000-000071050000}"/>
    <cellStyle name="40% - akcent 3 13 4" xfId="1406" xr:uid="{00000000-0005-0000-0000-000072050000}"/>
    <cellStyle name="40% - akcent 3 13 5" xfId="1407" xr:uid="{00000000-0005-0000-0000-000073050000}"/>
    <cellStyle name="40% - akcent 3 14" xfId="1408" xr:uid="{00000000-0005-0000-0000-000074050000}"/>
    <cellStyle name="40% - akcent 3 14 2" xfId="1409" xr:uid="{00000000-0005-0000-0000-000075050000}"/>
    <cellStyle name="40% - akcent 3 14 3" xfId="1410" xr:uid="{00000000-0005-0000-0000-000076050000}"/>
    <cellStyle name="40% - akcent 3 14 4" xfId="1411" xr:uid="{00000000-0005-0000-0000-000077050000}"/>
    <cellStyle name="40% - akcent 3 14 5" xfId="1412" xr:uid="{00000000-0005-0000-0000-000078050000}"/>
    <cellStyle name="40% - akcent 3 15" xfId="1413" xr:uid="{00000000-0005-0000-0000-000079050000}"/>
    <cellStyle name="40% - akcent 3 15 2" xfId="1414" xr:uid="{00000000-0005-0000-0000-00007A050000}"/>
    <cellStyle name="40% - akcent 3 15 3" xfId="1415" xr:uid="{00000000-0005-0000-0000-00007B050000}"/>
    <cellStyle name="40% - akcent 3 16" xfId="1416" xr:uid="{00000000-0005-0000-0000-00007C050000}"/>
    <cellStyle name="40% - akcent 3 16 2" xfId="1417" xr:uid="{00000000-0005-0000-0000-00007D050000}"/>
    <cellStyle name="40% - akcent 3 16 3" xfId="1418" xr:uid="{00000000-0005-0000-0000-00007E050000}"/>
    <cellStyle name="40% - akcent 3 17" xfId="1419" xr:uid="{00000000-0005-0000-0000-00007F050000}"/>
    <cellStyle name="40% - akcent 3 17 2" xfId="1420" xr:uid="{00000000-0005-0000-0000-000080050000}"/>
    <cellStyle name="40% - akcent 3 17 3" xfId="1421" xr:uid="{00000000-0005-0000-0000-000081050000}"/>
    <cellStyle name="40% - akcent 3 18" xfId="1422" xr:uid="{00000000-0005-0000-0000-000082050000}"/>
    <cellStyle name="40% - akcent 3 18 2" xfId="1423" xr:uid="{00000000-0005-0000-0000-000083050000}"/>
    <cellStyle name="40% - akcent 3 18 3" xfId="1424" xr:uid="{00000000-0005-0000-0000-000084050000}"/>
    <cellStyle name="40% - akcent 3 19" xfId="1425" xr:uid="{00000000-0005-0000-0000-000085050000}"/>
    <cellStyle name="40% - akcent 3 19 2" xfId="1426" xr:uid="{00000000-0005-0000-0000-000086050000}"/>
    <cellStyle name="40% - akcent 3 19 3" xfId="1427" xr:uid="{00000000-0005-0000-0000-000087050000}"/>
    <cellStyle name="40% - akcent 3 2" xfId="1428" xr:uid="{00000000-0005-0000-0000-000088050000}"/>
    <cellStyle name="40% - akcent 3 2 10" xfId="1429" xr:uid="{00000000-0005-0000-0000-000089050000}"/>
    <cellStyle name="40% - akcent 3 2 2" xfId="1430" xr:uid="{00000000-0005-0000-0000-00008A050000}"/>
    <cellStyle name="40% - akcent 3 2 2 2" xfId="1431" xr:uid="{00000000-0005-0000-0000-00008B050000}"/>
    <cellStyle name="40% - akcent 3 2 2 3" xfId="1432" xr:uid="{00000000-0005-0000-0000-00008C050000}"/>
    <cellStyle name="40% - akcent 3 2 3" xfId="1433" xr:uid="{00000000-0005-0000-0000-00008D050000}"/>
    <cellStyle name="40% - akcent 3 2 4" xfId="1434" xr:uid="{00000000-0005-0000-0000-00008E050000}"/>
    <cellStyle name="40% - akcent 3 2 5" xfId="1435" xr:uid="{00000000-0005-0000-0000-00008F050000}"/>
    <cellStyle name="40% - akcent 3 2 6" xfId="1436" xr:uid="{00000000-0005-0000-0000-000090050000}"/>
    <cellStyle name="40% - akcent 3 2 7" xfId="1437" xr:uid="{00000000-0005-0000-0000-000091050000}"/>
    <cellStyle name="40% - akcent 3 2 8" xfId="1438" xr:uid="{00000000-0005-0000-0000-000092050000}"/>
    <cellStyle name="40% - akcent 3 2 9" xfId="1439" xr:uid="{00000000-0005-0000-0000-000093050000}"/>
    <cellStyle name="40% - akcent 3 20" xfId="1440" xr:uid="{00000000-0005-0000-0000-000094050000}"/>
    <cellStyle name="40% - akcent 3 20 2" xfId="1441" xr:uid="{00000000-0005-0000-0000-000095050000}"/>
    <cellStyle name="40% - akcent 3 20 3" xfId="1442" xr:uid="{00000000-0005-0000-0000-000096050000}"/>
    <cellStyle name="40% - akcent 3 21" xfId="1443" xr:uid="{00000000-0005-0000-0000-000097050000}"/>
    <cellStyle name="40% - akcent 3 21 2" xfId="1444" xr:uid="{00000000-0005-0000-0000-000098050000}"/>
    <cellStyle name="40% - akcent 3 21 3" xfId="1445" xr:uid="{00000000-0005-0000-0000-000099050000}"/>
    <cellStyle name="40% - akcent 3 22" xfId="1446" xr:uid="{00000000-0005-0000-0000-00009A050000}"/>
    <cellStyle name="40% - akcent 3 22 2" xfId="1447" xr:uid="{00000000-0005-0000-0000-00009B050000}"/>
    <cellStyle name="40% - akcent 3 22 3" xfId="1448" xr:uid="{00000000-0005-0000-0000-00009C050000}"/>
    <cellStyle name="40% - akcent 3 23" xfId="1449" xr:uid="{00000000-0005-0000-0000-00009D050000}"/>
    <cellStyle name="40% - akcent 3 23 2" xfId="1450" xr:uid="{00000000-0005-0000-0000-00009E050000}"/>
    <cellStyle name="40% - akcent 3 23 3" xfId="1451" xr:uid="{00000000-0005-0000-0000-00009F050000}"/>
    <cellStyle name="40% - akcent 3 24" xfId="1452" xr:uid="{00000000-0005-0000-0000-0000A0050000}"/>
    <cellStyle name="40% - akcent 3 24 2" xfId="1453" xr:uid="{00000000-0005-0000-0000-0000A1050000}"/>
    <cellStyle name="40% - akcent 3 24 3" xfId="1454" xr:uid="{00000000-0005-0000-0000-0000A2050000}"/>
    <cellStyle name="40% - akcent 3 25" xfId="1455" xr:uid="{00000000-0005-0000-0000-0000A3050000}"/>
    <cellStyle name="40% - akcent 3 25 2" xfId="1456" xr:uid="{00000000-0005-0000-0000-0000A4050000}"/>
    <cellStyle name="40% - akcent 3 25 3" xfId="1457" xr:uid="{00000000-0005-0000-0000-0000A5050000}"/>
    <cellStyle name="40% - akcent 3 26" xfId="1458" xr:uid="{00000000-0005-0000-0000-0000A6050000}"/>
    <cellStyle name="40% - akcent 3 26 2" xfId="1459" xr:uid="{00000000-0005-0000-0000-0000A7050000}"/>
    <cellStyle name="40% - akcent 3 26 3" xfId="1460" xr:uid="{00000000-0005-0000-0000-0000A8050000}"/>
    <cellStyle name="40% - akcent 3 27" xfId="1461" xr:uid="{00000000-0005-0000-0000-0000A9050000}"/>
    <cellStyle name="40% - akcent 3 27 2" xfId="1462" xr:uid="{00000000-0005-0000-0000-0000AA050000}"/>
    <cellStyle name="40% - akcent 3 27 3" xfId="1463" xr:uid="{00000000-0005-0000-0000-0000AB050000}"/>
    <cellStyle name="40% - akcent 3 28" xfId="1464" xr:uid="{00000000-0005-0000-0000-0000AC050000}"/>
    <cellStyle name="40% - akcent 3 28 2" xfId="1465" xr:uid="{00000000-0005-0000-0000-0000AD050000}"/>
    <cellStyle name="40% - akcent 3 28 3" xfId="1466" xr:uid="{00000000-0005-0000-0000-0000AE050000}"/>
    <cellStyle name="40% - akcent 3 29" xfId="1467" xr:uid="{00000000-0005-0000-0000-0000AF050000}"/>
    <cellStyle name="40% - akcent 3 29 2" xfId="1468" xr:uid="{00000000-0005-0000-0000-0000B0050000}"/>
    <cellStyle name="40% - akcent 3 29 3" xfId="1469" xr:uid="{00000000-0005-0000-0000-0000B1050000}"/>
    <cellStyle name="40% - akcent 3 3" xfId="1470" xr:uid="{00000000-0005-0000-0000-0000B2050000}"/>
    <cellStyle name="40% - akcent 3 3 2" xfId="1471" xr:uid="{00000000-0005-0000-0000-0000B3050000}"/>
    <cellStyle name="40% - akcent 3 3 2 2" xfId="1472" xr:uid="{00000000-0005-0000-0000-0000B4050000}"/>
    <cellStyle name="40% - akcent 3 3 2 3" xfId="1473" xr:uid="{00000000-0005-0000-0000-0000B5050000}"/>
    <cellStyle name="40% - akcent 3 3 3" xfId="1474" xr:uid="{00000000-0005-0000-0000-0000B6050000}"/>
    <cellStyle name="40% - akcent 3 3 3 2" xfId="1475" xr:uid="{00000000-0005-0000-0000-0000B7050000}"/>
    <cellStyle name="40% - akcent 3 3 3 3" xfId="1476" xr:uid="{00000000-0005-0000-0000-0000B8050000}"/>
    <cellStyle name="40% - akcent 3 3 4" xfId="1477" xr:uid="{00000000-0005-0000-0000-0000B9050000}"/>
    <cellStyle name="40% - akcent 3 3 5" xfId="1478" xr:uid="{00000000-0005-0000-0000-0000BA050000}"/>
    <cellStyle name="40% - akcent 3 30" xfId="1479" xr:uid="{00000000-0005-0000-0000-0000BB050000}"/>
    <cellStyle name="40% - akcent 3 30 2" xfId="1480" xr:uid="{00000000-0005-0000-0000-0000BC050000}"/>
    <cellStyle name="40% - akcent 3 30 3" xfId="1481" xr:uid="{00000000-0005-0000-0000-0000BD050000}"/>
    <cellStyle name="40% - akcent 3 31" xfId="1482" xr:uid="{00000000-0005-0000-0000-0000BE050000}"/>
    <cellStyle name="40% - akcent 3 31 2" xfId="1483" xr:uid="{00000000-0005-0000-0000-0000BF050000}"/>
    <cellStyle name="40% - akcent 3 31 3" xfId="1484" xr:uid="{00000000-0005-0000-0000-0000C0050000}"/>
    <cellStyle name="40% - akcent 3 32" xfId="1485" xr:uid="{00000000-0005-0000-0000-0000C1050000}"/>
    <cellStyle name="40% - akcent 3 32 2" xfId="1486" xr:uid="{00000000-0005-0000-0000-0000C2050000}"/>
    <cellStyle name="40% - akcent 3 32 3" xfId="1487" xr:uid="{00000000-0005-0000-0000-0000C3050000}"/>
    <cellStyle name="40% - akcent 3 33" xfId="1488" xr:uid="{00000000-0005-0000-0000-0000C4050000}"/>
    <cellStyle name="40% - akcent 3 34" xfId="1489" xr:uid="{00000000-0005-0000-0000-0000C5050000}"/>
    <cellStyle name="40% - akcent 3 35" xfId="1490" xr:uid="{00000000-0005-0000-0000-0000C6050000}"/>
    <cellStyle name="40% - akcent 3 36" xfId="1491" xr:uid="{00000000-0005-0000-0000-0000C7050000}"/>
    <cellStyle name="40% - akcent 3 37" xfId="1492" xr:uid="{00000000-0005-0000-0000-0000C8050000}"/>
    <cellStyle name="40% - akcent 3 38" xfId="1493" xr:uid="{00000000-0005-0000-0000-0000C9050000}"/>
    <cellStyle name="40% - akcent 3 39" xfId="1494" xr:uid="{00000000-0005-0000-0000-0000CA050000}"/>
    <cellStyle name="40% - akcent 3 4" xfId="1495" xr:uid="{00000000-0005-0000-0000-0000CB050000}"/>
    <cellStyle name="40% - akcent 3 4 2" xfId="1496" xr:uid="{00000000-0005-0000-0000-0000CC050000}"/>
    <cellStyle name="40% - akcent 3 4 2 2" xfId="1497" xr:uid="{00000000-0005-0000-0000-0000CD050000}"/>
    <cellStyle name="40% - akcent 3 4 2 3" xfId="1498" xr:uid="{00000000-0005-0000-0000-0000CE050000}"/>
    <cellStyle name="40% - akcent 3 4 3" xfId="1499" xr:uid="{00000000-0005-0000-0000-0000CF050000}"/>
    <cellStyle name="40% - akcent 3 4 4" xfId="1500" xr:uid="{00000000-0005-0000-0000-0000D0050000}"/>
    <cellStyle name="40% - akcent 3 4 5" xfId="1501" xr:uid="{00000000-0005-0000-0000-0000D1050000}"/>
    <cellStyle name="40% - akcent 3 40" xfId="1502" xr:uid="{00000000-0005-0000-0000-0000D2050000}"/>
    <cellStyle name="40% - akcent 3 41" xfId="1503" xr:uid="{00000000-0005-0000-0000-0000D3050000}"/>
    <cellStyle name="40% - akcent 3 42" xfId="1504" xr:uid="{00000000-0005-0000-0000-0000D4050000}"/>
    <cellStyle name="40% - akcent 3 43" xfId="1505" xr:uid="{00000000-0005-0000-0000-0000D5050000}"/>
    <cellStyle name="40% - akcent 3 44" xfId="1506" xr:uid="{00000000-0005-0000-0000-0000D6050000}"/>
    <cellStyle name="40% - akcent 3 45" xfId="1507" xr:uid="{00000000-0005-0000-0000-0000D7050000}"/>
    <cellStyle name="40% - akcent 3 46" xfId="1508" xr:uid="{00000000-0005-0000-0000-0000D8050000}"/>
    <cellStyle name="40% - akcent 3 47" xfId="1509" xr:uid="{00000000-0005-0000-0000-0000D9050000}"/>
    <cellStyle name="40% - akcent 3 48" xfId="1510" xr:uid="{00000000-0005-0000-0000-0000DA050000}"/>
    <cellStyle name="40% - akcent 3 49" xfId="1511" xr:uid="{00000000-0005-0000-0000-0000DB050000}"/>
    <cellStyle name="40% - akcent 3 5" xfId="1512" xr:uid="{00000000-0005-0000-0000-0000DC050000}"/>
    <cellStyle name="40% - akcent 3 5 2" xfId="1513" xr:uid="{00000000-0005-0000-0000-0000DD050000}"/>
    <cellStyle name="40% - akcent 3 5 3" xfId="1514" xr:uid="{00000000-0005-0000-0000-0000DE050000}"/>
    <cellStyle name="40% - akcent 3 5 4" xfId="1515" xr:uid="{00000000-0005-0000-0000-0000DF050000}"/>
    <cellStyle name="40% - akcent 3 5 5" xfId="1516" xr:uid="{00000000-0005-0000-0000-0000E0050000}"/>
    <cellStyle name="40% - akcent 3 50" xfId="1517" xr:uid="{00000000-0005-0000-0000-0000E1050000}"/>
    <cellStyle name="40% - akcent 3 51" xfId="1518" xr:uid="{00000000-0005-0000-0000-0000E2050000}"/>
    <cellStyle name="40% - akcent 3 52" xfId="1519" xr:uid="{00000000-0005-0000-0000-0000E3050000}"/>
    <cellStyle name="40% - akcent 3 53" xfId="1520" xr:uid="{00000000-0005-0000-0000-0000E4050000}"/>
    <cellStyle name="40% - akcent 3 54" xfId="1521" xr:uid="{00000000-0005-0000-0000-0000E5050000}"/>
    <cellStyle name="40% - akcent 3 55" xfId="1522" xr:uid="{00000000-0005-0000-0000-0000E6050000}"/>
    <cellStyle name="40% - akcent 3 56" xfId="1523" xr:uid="{00000000-0005-0000-0000-0000E7050000}"/>
    <cellStyle name="40% - akcent 3 57" xfId="1524" xr:uid="{00000000-0005-0000-0000-0000E8050000}"/>
    <cellStyle name="40% - akcent 3 58" xfId="1525" xr:uid="{00000000-0005-0000-0000-0000E9050000}"/>
    <cellStyle name="40% - akcent 3 59" xfId="1526" xr:uid="{00000000-0005-0000-0000-0000EA050000}"/>
    <cellStyle name="40% - akcent 3 6" xfId="1527" xr:uid="{00000000-0005-0000-0000-0000EB050000}"/>
    <cellStyle name="40% - akcent 3 6 2" xfId="1528" xr:uid="{00000000-0005-0000-0000-0000EC050000}"/>
    <cellStyle name="40% - akcent 3 6 3" xfId="1529" xr:uid="{00000000-0005-0000-0000-0000ED050000}"/>
    <cellStyle name="40% - akcent 3 6 4" xfId="1530" xr:uid="{00000000-0005-0000-0000-0000EE050000}"/>
    <cellStyle name="40% - akcent 3 6 5" xfId="1531" xr:uid="{00000000-0005-0000-0000-0000EF050000}"/>
    <cellStyle name="40% - akcent 3 60" xfId="1532" xr:uid="{00000000-0005-0000-0000-0000F0050000}"/>
    <cellStyle name="40% - akcent 3 61" xfId="1533" xr:uid="{00000000-0005-0000-0000-0000F1050000}"/>
    <cellStyle name="40% - akcent 3 62" xfId="1534" xr:uid="{00000000-0005-0000-0000-0000F2050000}"/>
    <cellStyle name="40% - akcent 3 63" xfId="1535" xr:uid="{00000000-0005-0000-0000-0000F3050000}"/>
    <cellStyle name="40% - akcent 3 64" xfId="1536" xr:uid="{00000000-0005-0000-0000-0000F4050000}"/>
    <cellStyle name="40% - akcent 3 65" xfId="1537" xr:uid="{00000000-0005-0000-0000-0000F5050000}"/>
    <cellStyle name="40% - akcent 3 66" xfId="1538" xr:uid="{00000000-0005-0000-0000-0000F6050000}"/>
    <cellStyle name="40% - akcent 3 67" xfId="1539" xr:uid="{00000000-0005-0000-0000-0000F7050000}"/>
    <cellStyle name="40% - akcent 3 68" xfId="1540" xr:uid="{00000000-0005-0000-0000-0000F8050000}"/>
    <cellStyle name="40% - akcent 3 69" xfId="1541" xr:uid="{00000000-0005-0000-0000-0000F9050000}"/>
    <cellStyle name="40% - akcent 3 7" xfId="1542" xr:uid="{00000000-0005-0000-0000-0000FA050000}"/>
    <cellStyle name="40% - akcent 3 7 2" xfId="1543" xr:uid="{00000000-0005-0000-0000-0000FB050000}"/>
    <cellStyle name="40% - akcent 3 7 3" xfId="1544" xr:uid="{00000000-0005-0000-0000-0000FC050000}"/>
    <cellStyle name="40% - akcent 3 7 4" xfId="1545" xr:uid="{00000000-0005-0000-0000-0000FD050000}"/>
    <cellStyle name="40% - akcent 3 7 5" xfId="1546" xr:uid="{00000000-0005-0000-0000-0000FE050000}"/>
    <cellStyle name="40% - akcent 3 70" xfId="1547" xr:uid="{00000000-0005-0000-0000-0000FF050000}"/>
    <cellStyle name="40% - akcent 3 71" xfId="1548" xr:uid="{00000000-0005-0000-0000-000000060000}"/>
    <cellStyle name="40% - akcent 3 72" xfId="1549" xr:uid="{00000000-0005-0000-0000-000001060000}"/>
    <cellStyle name="40% - akcent 3 8" xfId="1550" xr:uid="{00000000-0005-0000-0000-000002060000}"/>
    <cellStyle name="40% - akcent 3 8 2" xfId="1551" xr:uid="{00000000-0005-0000-0000-000003060000}"/>
    <cellStyle name="40% - akcent 3 8 3" xfId="1552" xr:uid="{00000000-0005-0000-0000-000004060000}"/>
    <cellStyle name="40% - akcent 3 8 4" xfId="1553" xr:uid="{00000000-0005-0000-0000-000005060000}"/>
    <cellStyle name="40% - akcent 3 8 5" xfId="1554" xr:uid="{00000000-0005-0000-0000-000006060000}"/>
    <cellStyle name="40% - akcent 3 9" xfId="1555" xr:uid="{00000000-0005-0000-0000-000007060000}"/>
    <cellStyle name="40% - akcent 3 9 2" xfId="1556" xr:uid="{00000000-0005-0000-0000-000008060000}"/>
    <cellStyle name="40% - akcent 3 9 3" xfId="1557" xr:uid="{00000000-0005-0000-0000-000009060000}"/>
    <cellStyle name="40% - akcent 3 9 4" xfId="1558" xr:uid="{00000000-0005-0000-0000-00000A060000}"/>
    <cellStyle name="40% - akcent 3 9 5" xfId="1559" xr:uid="{00000000-0005-0000-0000-00000B060000}"/>
    <cellStyle name="40% - akcent 4 10" xfId="1560" xr:uid="{00000000-0005-0000-0000-00000C060000}"/>
    <cellStyle name="40% - akcent 4 10 2" xfId="1561" xr:uid="{00000000-0005-0000-0000-00000D060000}"/>
    <cellStyle name="40% - akcent 4 10 3" xfId="1562" xr:uid="{00000000-0005-0000-0000-00000E060000}"/>
    <cellStyle name="40% - akcent 4 10 4" xfId="1563" xr:uid="{00000000-0005-0000-0000-00000F060000}"/>
    <cellStyle name="40% - akcent 4 10 5" xfId="1564" xr:uid="{00000000-0005-0000-0000-000010060000}"/>
    <cellStyle name="40% - akcent 4 11" xfId="1565" xr:uid="{00000000-0005-0000-0000-000011060000}"/>
    <cellStyle name="40% - akcent 4 11 2" xfId="1566" xr:uid="{00000000-0005-0000-0000-000012060000}"/>
    <cellStyle name="40% - akcent 4 11 3" xfId="1567" xr:uid="{00000000-0005-0000-0000-000013060000}"/>
    <cellStyle name="40% - akcent 4 11 4" xfId="1568" xr:uid="{00000000-0005-0000-0000-000014060000}"/>
    <cellStyle name="40% - akcent 4 11 5" xfId="1569" xr:uid="{00000000-0005-0000-0000-000015060000}"/>
    <cellStyle name="40% - akcent 4 12" xfId="1570" xr:uid="{00000000-0005-0000-0000-000016060000}"/>
    <cellStyle name="40% - akcent 4 12 2" xfId="1571" xr:uid="{00000000-0005-0000-0000-000017060000}"/>
    <cellStyle name="40% - akcent 4 12 3" xfId="1572" xr:uid="{00000000-0005-0000-0000-000018060000}"/>
    <cellStyle name="40% - akcent 4 12 4" xfId="1573" xr:uid="{00000000-0005-0000-0000-000019060000}"/>
    <cellStyle name="40% - akcent 4 12 5" xfId="1574" xr:uid="{00000000-0005-0000-0000-00001A060000}"/>
    <cellStyle name="40% - akcent 4 13" xfId="1575" xr:uid="{00000000-0005-0000-0000-00001B060000}"/>
    <cellStyle name="40% - akcent 4 13 2" xfId="1576" xr:uid="{00000000-0005-0000-0000-00001C060000}"/>
    <cellStyle name="40% - akcent 4 13 3" xfId="1577" xr:uid="{00000000-0005-0000-0000-00001D060000}"/>
    <cellStyle name="40% - akcent 4 13 4" xfId="1578" xr:uid="{00000000-0005-0000-0000-00001E060000}"/>
    <cellStyle name="40% - akcent 4 13 5" xfId="1579" xr:uid="{00000000-0005-0000-0000-00001F060000}"/>
    <cellStyle name="40% - akcent 4 14" xfId="1580" xr:uid="{00000000-0005-0000-0000-000020060000}"/>
    <cellStyle name="40% - akcent 4 14 2" xfId="1581" xr:uid="{00000000-0005-0000-0000-000021060000}"/>
    <cellStyle name="40% - akcent 4 14 3" xfId="1582" xr:uid="{00000000-0005-0000-0000-000022060000}"/>
    <cellStyle name="40% - akcent 4 14 4" xfId="1583" xr:uid="{00000000-0005-0000-0000-000023060000}"/>
    <cellStyle name="40% - akcent 4 14 5" xfId="1584" xr:uid="{00000000-0005-0000-0000-000024060000}"/>
    <cellStyle name="40% - akcent 4 15" xfId="1585" xr:uid="{00000000-0005-0000-0000-000025060000}"/>
    <cellStyle name="40% - akcent 4 15 2" xfId="1586" xr:uid="{00000000-0005-0000-0000-000026060000}"/>
    <cellStyle name="40% - akcent 4 15 3" xfId="1587" xr:uid="{00000000-0005-0000-0000-000027060000}"/>
    <cellStyle name="40% - akcent 4 16" xfId="1588" xr:uid="{00000000-0005-0000-0000-000028060000}"/>
    <cellStyle name="40% - akcent 4 16 2" xfId="1589" xr:uid="{00000000-0005-0000-0000-000029060000}"/>
    <cellStyle name="40% - akcent 4 16 3" xfId="1590" xr:uid="{00000000-0005-0000-0000-00002A060000}"/>
    <cellStyle name="40% - akcent 4 17" xfId="1591" xr:uid="{00000000-0005-0000-0000-00002B060000}"/>
    <cellStyle name="40% - akcent 4 17 2" xfId="1592" xr:uid="{00000000-0005-0000-0000-00002C060000}"/>
    <cellStyle name="40% - akcent 4 17 3" xfId="1593" xr:uid="{00000000-0005-0000-0000-00002D060000}"/>
    <cellStyle name="40% - akcent 4 18" xfId="1594" xr:uid="{00000000-0005-0000-0000-00002E060000}"/>
    <cellStyle name="40% - akcent 4 18 2" xfId="1595" xr:uid="{00000000-0005-0000-0000-00002F060000}"/>
    <cellStyle name="40% - akcent 4 18 3" xfId="1596" xr:uid="{00000000-0005-0000-0000-000030060000}"/>
    <cellStyle name="40% - akcent 4 19" xfId="1597" xr:uid="{00000000-0005-0000-0000-000031060000}"/>
    <cellStyle name="40% - akcent 4 19 2" xfId="1598" xr:uid="{00000000-0005-0000-0000-000032060000}"/>
    <cellStyle name="40% - akcent 4 19 3" xfId="1599" xr:uid="{00000000-0005-0000-0000-000033060000}"/>
    <cellStyle name="40% - akcent 4 2" xfId="1600" xr:uid="{00000000-0005-0000-0000-000034060000}"/>
    <cellStyle name="40% - akcent 4 2 10" xfId="1601" xr:uid="{00000000-0005-0000-0000-000035060000}"/>
    <cellStyle name="40% - akcent 4 2 2" xfId="1602" xr:uid="{00000000-0005-0000-0000-000036060000}"/>
    <cellStyle name="40% - akcent 4 2 2 2" xfId="1603" xr:uid="{00000000-0005-0000-0000-000037060000}"/>
    <cellStyle name="40% - akcent 4 2 2 3" xfId="1604" xr:uid="{00000000-0005-0000-0000-000038060000}"/>
    <cellStyle name="40% - akcent 4 2 3" xfId="1605" xr:uid="{00000000-0005-0000-0000-000039060000}"/>
    <cellStyle name="40% - akcent 4 2 4" xfId="1606" xr:uid="{00000000-0005-0000-0000-00003A060000}"/>
    <cellStyle name="40% - akcent 4 2 5" xfId="1607" xr:uid="{00000000-0005-0000-0000-00003B060000}"/>
    <cellStyle name="40% - akcent 4 2 6" xfId="1608" xr:uid="{00000000-0005-0000-0000-00003C060000}"/>
    <cellStyle name="40% - akcent 4 2 7" xfId="1609" xr:uid="{00000000-0005-0000-0000-00003D060000}"/>
    <cellStyle name="40% - akcent 4 2 8" xfId="1610" xr:uid="{00000000-0005-0000-0000-00003E060000}"/>
    <cellStyle name="40% - akcent 4 2 9" xfId="1611" xr:uid="{00000000-0005-0000-0000-00003F060000}"/>
    <cellStyle name="40% - akcent 4 20" xfId="1612" xr:uid="{00000000-0005-0000-0000-000040060000}"/>
    <cellStyle name="40% - akcent 4 20 2" xfId="1613" xr:uid="{00000000-0005-0000-0000-000041060000}"/>
    <cellStyle name="40% - akcent 4 20 3" xfId="1614" xr:uid="{00000000-0005-0000-0000-000042060000}"/>
    <cellStyle name="40% - akcent 4 21" xfId="1615" xr:uid="{00000000-0005-0000-0000-000043060000}"/>
    <cellStyle name="40% - akcent 4 21 2" xfId="1616" xr:uid="{00000000-0005-0000-0000-000044060000}"/>
    <cellStyle name="40% - akcent 4 21 3" xfId="1617" xr:uid="{00000000-0005-0000-0000-000045060000}"/>
    <cellStyle name="40% - akcent 4 22" xfId="1618" xr:uid="{00000000-0005-0000-0000-000046060000}"/>
    <cellStyle name="40% - akcent 4 22 2" xfId="1619" xr:uid="{00000000-0005-0000-0000-000047060000}"/>
    <cellStyle name="40% - akcent 4 22 3" xfId="1620" xr:uid="{00000000-0005-0000-0000-000048060000}"/>
    <cellStyle name="40% - akcent 4 23" xfId="1621" xr:uid="{00000000-0005-0000-0000-000049060000}"/>
    <cellStyle name="40% - akcent 4 23 2" xfId="1622" xr:uid="{00000000-0005-0000-0000-00004A060000}"/>
    <cellStyle name="40% - akcent 4 23 3" xfId="1623" xr:uid="{00000000-0005-0000-0000-00004B060000}"/>
    <cellStyle name="40% - akcent 4 24" xfId="1624" xr:uid="{00000000-0005-0000-0000-00004C060000}"/>
    <cellStyle name="40% - akcent 4 24 2" xfId="1625" xr:uid="{00000000-0005-0000-0000-00004D060000}"/>
    <cellStyle name="40% - akcent 4 24 3" xfId="1626" xr:uid="{00000000-0005-0000-0000-00004E060000}"/>
    <cellStyle name="40% - akcent 4 25" xfId="1627" xr:uid="{00000000-0005-0000-0000-00004F060000}"/>
    <cellStyle name="40% - akcent 4 25 2" xfId="1628" xr:uid="{00000000-0005-0000-0000-000050060000}"/>
    <cellStyle name="40% - akcent 4 25 3" xfId="1629" xr:uid="{00000000-0005-0000-0000-000051060000}"/>
    <cellStyle name="40% - akcent 4 26" xfId="1630" xr:uid="{00000000-0005-0000-0000-000052060000}"/>
    <cellStyle name="40% - akcent 4 26 2" xfId="1631" xr:uid="{00000000-0005-0000-0000-000053060000}"/>
    <cellStyle name="40% - akcent 4 26 3" xfId="1632" xr:uid="{00000000-0005-0000-0000-000054060000}"/>
    <cellStyle name="40% - akcent 4 27" xfId="1633" xr:uid="{00000000-0005-0000-0000-000055060000}"/>
    <cellStyle name="40% - akcent 4 27 2" xfId="1634" xr:uid="{00000000-0005-0000-0000-000056060000}"/>
    <cellStyle name="40% - akcent 4 27 3" xfId="1635" xr:uid="{00000000-0005-0000-0000-000057060000}"/>
    <cellStyle name="40% - akcent 4 28" xfId="1636" xr:uid="{00000000-0005-0000-0000-000058060000}"/>
    <cellStyle name="40% - akcent 4 28 2" xfId="1637" xr:uid="{00000000-0005-0000-0000-000059060000}"/>
    <cellStyle name="40% - akcent 4 28 3" xfId="1638" xr:uid="{00000000-0005-0000-0000-00005A060000}"/>
    <cellStyle name="40% - akcent 4 29" xfId="1639" xr:uid="{00000000-0005-0000-0000-00005B060000}"/>
    <cellStyle name="40% - akcent 4 29 2" xfId="1640" xr:uid="{00000000-0005-0000-0000-00005C060000}"/>
    <cellStyle name="40% - akcent 4 29 3" xfId="1641" xr:uid="{00000000-0005-0000-0000-00005D060000}"/>
    <cellStyle name="40% - akcent 4 3" xfId="1642" xr:uid="{00000000-0005-0000-0000-00005E060000}"/>
    <cellStyle name="40% - akcent 4 3 2" xfId="1643" xr:uid="{00000000-0005-0000-0000-00005F060000}"/>
    <cellStyle name="40% - akcent 4 3 2 2" xfId="1644" xr:uid="{00000000-0005-0000-0000-000060060000}"/>
    <cellStyle name="40% - akcent 4 3 2 3" xfId="1645" xr:uid="{00000000-0005-0000-0000-000061060000}"/>
    <cellStyle name="40% - akcent 4 3 3" xfId="1646" xr:uid="{00000000-0005-0000-0000-000062060000}"/>
    <cellStyle name="40% - akcent 4 3 3 2" xfId="1647" xr:uid="{00000000-0005-0000-0000-000063060000}"/>
    <cellStyle name="40% - akcent 4 3 3 3" xfId="1648" xr:uid="{00000000-0005-0000-0000-000064060000}"/>
    <cellStyle name="40% - akcent 4 3 4" xfId="1649" xr:uid="{00000000-0005-0000-0000-000065060000}"/>
    <cellStyle name="40% - akcent 4 3 5" xfId="1650" xr:uid="{00000000-0005-0000-0000-000066060000}"/>
    <cellStyle name="40% - akcent 4 30" xfId="1651" xr:uid="{00000000-0005-0000-0000-000067060000}"/>
    <cellStyle name="40% - akcent 4 30 2" xfId="1652" xr:uid="{00000000-0005-0000-0000-000068060000}"/>
    <cellStyle name="40% - akcent 4 30 3" xfId="1653" xr:uid="{00000000-0005-0000-0000-000069060000}"/>
    <cellStyle name="40% - akcent 4 31" xfId="1654" xr:uid="{00000000-0005-0000-0000-00006A060000}"/>
    <cellStyle name="40% - akcent 4 31 2" xfId="1655" xr:uid="{00000000-0005-0000-0000-00006B060000}"/>
    <cellStyle name="40% - akcent 4 31 3" xfId="1656" xr:uid="{00000000-0005-0000-0000-00006C060000}"/>
    <cellStyle name="40% - akcent 4 32" xfId="1657" xr:uid="{00000000-0005-0000-0000-00006D060000}"/>
    <cellStyle name="40% - akcent 4 32 2" xfId="1658" xr:uid="{00000000-0005-0000-0000-00006E060000}"/>
    <cellStyle name="40% - akcent 4 32 3" xfId="1659" xr:uid="{00000000-0005-0000-0000-00006F060000}"/>
    <cellStyle name="40% - akcent 4 33" xfId="1660" xr:uid="{00000000-0005-0000-0000-000070060000}"/>
    <cellStyle name="40% - akcent 4 34" xfId="1661" xr:uid="{00000000-0005-0000-0000-000071060000}"/>
    <cellStyle name="40% - akcent 4 35" xfId="1662" xr:uid="{00000000-0005-0000-0000-000072060000}"/>
    <cellStyle name="40% - akcent 4 36" xfId="1663" xr:uid="{00000000-0005-0000-0000-000073060000}"/>
    <cellStyle name="40% - akcent 4 37" xfId="1664" xr:uid="{00000000-0005-0000-0000-000074060000}"/>
    <cellStyle name="40% - akcent 4 38" xfId="1665" xr:uid="{00000000-0005-0000-0000-000075060000}"/>
    <cellStyle name="40% - akcent 4 39" xfId="1666" xr:uid="{00000000-0005-0000-0000-000076060000}"/>
    <cellStyle name="40% - akcent 4 4" xfId="1667" xr:uid="{00000000-0005-0000-0000-000077060000}"/>
    <cellStyle name="40% - akcent 4 4 2" xfId="1668" xr:uid="{00000000-0005-0000-0000-000078060000}"/>
    <cellStyle name="40% - akcent 4 4 2 2" xfId="1669" xr:uid="{00000000-0005-0000-0000-000079060000}"/>
    <cellStyle name="40% - akcent 4 4 2 3" xfId="1670" xr:uid="{00000000-0005-0000-0000-00007A060000}"/>
    <cellStyle name="40% - akcent 4 4 3" xfId="1671" xr:uid="{00000000-0005-0000-0000-00007B060000}"/>
    <cellStyle name="40% - akcent 4 4 4" xfId="1672" xr:uid="{00000000-0005-0000-0000-00007C060000}"/>
    <cellStyle name="40% - akcent 4 4 5" xfId="1673" xr:uid="{00000000-0005-0000-0000-00007D060000}"/>
    <cellStyle name="40% - akcent 4 40" xfId="1674" xr:uid="{00000000-0005-0000-0000-00007E060000}"/>
    <cellStyle name="40% - akcent 4 41" xfId="1675" xr:uid="{00000000-0005-0000-0000-00007F060000}"/>
    <cellStyle name="40% - akcent 4 42" xfId="1676" xr:uid="{00000000-0005-0000-0000-000080060000}"/>
    <cellStyle name="40% - akcent 4 43" xfId="1677" xr:uid="{00000000-0005-0000-0000-000081060000}"/>
    <cellStyle name="40% - akcent 4 44" xfId="1678" xr:uid="{00000000-0005-0000-0000-000082060000}"/>
    <cellStyle name="40% - akcent 4 45" xfId="1679" xr:uid="{00000000-0005-0000-0000-000083060000}"/>
    <cellStyle name="40% - akcent 4 46" xfId="1680" xr:uid="{00000000-0005-0000-0000-000084060000}"/>
    <cellStyle name="40% - akcent 4 47" xfId="1681" xr:uid="{00000000-0005-0000-0000-000085060000}"/>
    <cellStyle name="40% - akcent 4 48" xfId="1682" xr:uid="{00000000-0005-0000-0000-000086060000}"/>
    <cellStyle name="40% - akcent 4 49" xfId="1683" xr:uid="{00000000-0005-0000-0000-000087060000}"/>
    <cellStyle name="40% - akcent 4 5" xfId="1684" xr:uid="{00000000-0005-0000-0000-000088060000}"/>
    <cellStyle name="40% - akcent 4 5 2" xfId="1685" xr:uid="{00000000-0005-0000-0000-000089060000}"/>
    <cellStyle name="40% - akcent 4 5 3" xfId="1686" xr:uid="{00000000-0005-0000-0000-00008A060000}"/>
    <cellStyle name="40% - akcent 4 5 4" xfId="1687" xr:uid="{00000000-0005-0000-0000-00008B060000}"/>
    <cellStyle name="40% - akcent 4 5 5" xfId="1688" xr:uid="{00000000-0005-0000-0000-00008C060000}"/>
    <cellStyle name="40% - akcent 4 50" xfId="1689" xr:uid="{00000000-0005-0000-0000-00008D060000}"/>
    <cellStyle name="40% - akcent 4 51" xfId="1690" xr:uid="{00000000-0005-0000-0000-00008E060000}"/>
    <cellStyle name="40% - akcent 4 52" xfId="1691" xr:uid="{00000000-0005-0000-0000-00008F060000}"/>
    <cellStyle name="40% - akcent 4 53" xfId="1692" xr:uid="{00000000-0005-0000-0000-000090060000}"/>
    <cellStyle name="40% - akcent 4 54" xfId="1693" xr:uid="{00000000-0005-0000-0000-000091060000}"/>
    <cellStyle name="40% - akcent 4 55" xfId="1694" xr:uid="{00000000-0005-0000-0000-000092060000}"/>
    <cellStyle name="40% - akcent 4 56" xfId="1695" xr:uid="{00000000-0005-0000-0000-000093060000}"/>
    <cellStyle name="40% - akcent 4 57" xfId="1696" xr:uid="{00000000-0005-0000-0000-000094060000}"/>
    <cellStyle name="40% - akcent 4 58" xfId="1697" xr:uid="{00000000-0005-0000-0000-000095060000}"/>
    <cellStyle name="40% - akcent 4 59" xfId="1698" xr:uid="{00000000-0005-0000-0000-000096060000}"/>
    <cellStyle name="40% - akcent 4 6" xfId="1699" xr:uid="{00000000-0005-0000-0000-000097060000}"/>
    <cellStyle name="40% - akcent 4 6 2" xfId="1700" xr:uid="{00000000-0005-0000-0000-000098060000}"/>
    <cellStyle name="40% - akcent 4 6 3" xfId="1701" xr:uid="{00000000-0005-0000-0000-000099060000}"/>
    <cellStyle name="40% - akcent 4 6 4" xfId="1702" xr:uid="{00000000-0005-0000-0000-00009A060000}"/>
    <cellStyle name="40% - akcent 4 6 5" xfId="1703" xr:uid="{00000000-0005-0000-0000-00009B060000}"/>
    <cellStyle name="40% - akcent 4 60" xfId="1704" xr:uid="{00000000-0005-0000-0000-00009C060000}"/>
    <cellStyle name="40% - akcent 4 61" xfId="1705" xr:uid="{00000000-0005-0000-0000-00009D060000}"/>
    <cellStyle name="40% - akcent 4 62" xfId="1706" xr:uid="{00000000-0005-0000-0000-00009E060000}"/>
    <cellStyle name="40% - akcent 4 63" xfId="1707" xr:uid="{00000000-0005-0000-0000-00009F060000}"/>
    <cellStyle name="40% - akcent 4 64" xfId="1708" xr:uid="{00000000-0005-0000-0000-0000A0060000}"/>
    <cellStyle name="40% - akcent 4 65" xfId="1709" xr:uid="{00000000-0005-0000-0000-0000A1060000}"/>
    <cellStyle name="40% - akcent 4 66" xfId="1710" xr:uid="{00000000-0005-0000-0000-0000A2060000}"/>
    <cellStyle name="40% - akcent 4 67" xfId="1711" xr:uid="{00000000-0005-0000-0000-0000A3060000}"/>
    <cellStyle name="40% - akcent 4 68" xfId="1712" xr:uid="{00000000-0005-0000-0000-0000A4060000}"/>
    <cellStyle name="40% - akcent 4 69" xfId="1713" xr:uid="{00000000-0005-0000-0000-0000A5060000}"/>
    <cellStyle name="40% - akcent 4 7" xfId="1714" xr:uid="{00000000-0005-0000-0000-0000A6060000}"/>
    <cellStyle name="40% - akcent 4 7 2" xfId="1715" xr:uid="{00000000-0005-0000-0000-0000A7060000}"/>
    <cellStyle name="40% - akcent 4 7 3" xfId="1716" xr:uid="{00000000-0005-0000-0000-0000A8060000}"/>
    <cellStyle name="40% - akcent 4 7 4" xfId="1717" xr:uid="{00000000-0005-0000-0000-0000A9060000}"/>
    <cellStyle name="40% - akcent 4 7 5" xfId="1718" xr:uid="{00000000-0005-0000-0000-0000AA060000}"/>
    <cellStyle name="40% - akcent 4 70" xfId="1719" xr:uid="{00000000-0005-0000-0000-0000AB060000}"/>
    <cellStyle name="40% - akcent 4 71" xfId="1720" xr:uid="{00000000-0005-0000-0000-0000AC060000}"/>
    <cellStyle name="40% - akcent 4 72" xfId="1721" xr:uid="{00000000-0005-0000-0000-0000AD060000}"/>
    <cellStyle name="40% - akcent 4 8" xfId="1722" xr:uid="{00000000-0005-0000-0000-0000AE060000}"/>
    <cellStyle name="40% - akcent 4 8 2" xfId="1723" xr:uid="{00000000-0005-0000-0000-0000AF060000}"/>
    <cellStyle name="40% - akcent 4 8 3" xfId="1724" xr:uid="{00000000-0005-0000-0000-0000B0060000}"/>
    <cellStyle name="40% - akcent 4 8 4" xfId="1725" xr:uid="{00000000-0005-0000-0000-0000B1060000}"/>
    <cellStyle name="40% - akcent 4 8 5" xfId="1726" xr:uid="{00000000-0005-0000-0000-0000B2060000}"/>
    <cellStyle name="40% - akcent 4 9" xfId="1727" xr:uid="{00000000-0005-0000-0000-0000B3060000}"/>
    <cellStyle name="40% - akcent 4 9 2" xfId="1728" xr:uid="{00000000-0005-0000-0000-0000B4060000}"/>
    <cellStyle name="40% - akcent 4 9 3" xfId="1729" xr:uid="{00000000-0005-0000-0000-0000B5060000}"/>
    <cellStyle name="40% - akcent 4 9 4" xfId="1730" xr:uid="{00000000-0005-0000-0000-0000B6060000}"/>
    <cellStyle name="40% - akcent 4 9 5" xfId="1731" xr:uid="{00000000-0005-0000-0000-0000B7060000}"/>
    <cellStyle name="40% - akcent 5 10" xfId="1732" xr:uid="{00000000-0005-0000-0000-0000B8060000}"/>
    <cellStyle name="40% - akcent 5 10 2" xfId="1733" xr:uid="{00000000-0005-0000-0000-0000B9060000}"/>
    <cellStyle name="40% - akcent 5 10 3" xfId="1734" xr:uid="{00000000-0005-0000-0000-0000BA060000}"/>
    <cellStyle name="40% - akcent 5 10 4" xfId="1735" xr:uid="{00000000-0005-0000-0000-0000BB060000}"/>
    <cellStyle name="40% - akcent 5 10 5" xfId="1736" xr:uid="{00000000-0005-0000-0000-0000BC060000}"/>
    <cellStyle name="40% - akcent 5 11" xfId="1737" xr:uid="{00000000-0005-0000-0000-0000BD060000}"/>
    <cellStyle name="40% - akcent 5 11 2" xfId="1738" xr:uid="{00000000-0005-0000-0000-0000BE060000}"/>
    <cellStyle name="40% - akcent 5 11 3" xfId="1739" xr:uid="{00000000-0005-0000-0000-0000BF060000}"/>
    <cellStyle name="40% - akcent 5 11 4" xfId="1740" xr:uid="{00000000-0005-0000-0000-0000C0060000}"/>
    <cellStyle name="40% - akcent 5 11 5" xfId="1741" xr:uid="{00000000-0005-0000-0000-0000C1060000}"/>
    <cellStyle name="40% - akcent 5 12" xfId="1742" xr:uid="{00000000-0005-0000-0000-0000C2060000}"/>
    <cellStyle name="40% - akcent 5 12 2" xfId="1743" xr:uid="{00000000-0005-0000-0000-0000C3060000}"/>
    <cellStyle name="40% - akcent 5 12 3" xfId="1744" xr:uid="{00000000-0005-0000-0000-0000C4060000}"/>
    <cellStyle name="40% - akcent 5 12 4" xfId="1745" xr:uid="{00000000-0005-0000-0000-0000C5060000}"/>
    <cellStyle name="40% - akcent 5 12 5" xfId="1746" xr:uid="{00000000-0005-0000-0000-0000C6060000}"/>
    <cellStyle name="40% - akcent 5 13" xfId="1747" xr:uid="{00000000-0005-0000-0000-0000C7060000}"/>
    <cellStyle name="40% - akcent 5 13 2" xfId="1748" xr:uid="{00000000-0005-0000-0000-0000C8060000}"/>
    <cellStyle name="40% - akcent 5 13 3" xfId="1749" xr:uid="{00000000-0005-0000-0000-0000C9060000}"/>
    <cellStyle name="40% - akcent 5 13 4" xfId="1750" xr:uid="{00000000-0005-0000-0000-0000CA060000}"/>
    <cellStyle name="40% - akcent 5 13 5" xfId="1751" xr:uid="{00000000-0005-0000-0000-0000CB060000}"/>
    <cellStyle name="40% - akcent 5 14" xfId="1752" xr:uid="{00000000-0005-0000-0000-0000CC060000}"/>
    <cellStyle name="40% - akcent 5 14 2" xfId="1753" xr:uid="{00000000-0005-0000-0000-0000CD060000}"/>
    <cellStyle name="40% - akcent 5 14 3" xfId="1754" xr:uid="{00000000-0005-0000-0000-0000CE060000}"/>
    <cellStyle name="40% - akcent 5 14 4" xfId="1755" xr:uid="{00000000-0005-0000-0000-0000CF060000}"/>
    <cellStyle name="40% - akcent 5 14 5" xfId="1756" xr:uid="{00000000-0005-0000-0000-0000D0060000}"/>
    <cellStyle name="40% - akcent 5 15" xfId="1757" xr:uid="{00000000-0005-0000-0000-0000D1060000}"/>
    <cellStyle name="40% - akcent 5 15 2" xfId="1758" xr:uid="{00000000-0005-0000-0000-0000D2060000}"/>
    <cellStyle name="40% - akcent 5 15 3" xfId="1759" xr:uid="{00000000-0005-0000-0000-0000D3060000}"/>
    <cellStyle name="40% - akcent 5 16" xfId="1760" xr:uid="{00000000-0005-0000-0000-0000D4060000}"/>
    <cellStyle name="40% - akcent 5 16 2" xfId="1761" xr:uid="{00000000-0005-0000-0000-0000D5060000}"/>
    <cellStyle name="40% - akcent 5 16 3" xfId="1762" xr:uid="{00000000-0005-0000-0000-0000D6060000}"/>
    <cellStyle name="40% - akcent 5 17" xfId="1763" xr:uid="{00000000-0005-0000-0000-0000D7060000}"/>
    <cellStyle name="40% - akcent 5 17 2" xfId="1764" xr:uid="{00000000-0005-0000-0000-0000D8060000}"/>
    <cellStyle name="40% - akcent 5 17 3" xfId="1765" xr:uid="{00000000-0005-0000-0000-0000D9060000}"/>
    <cellStyle name="40% - akcent 5 18" xfId="1766" xr:uid="{00000000-0005-0000-0000-0000DA060000}"/>
    <cellStyle name="40% - akcent 5 18 2" xfId="1767" xr:uid="{00000000-0005-0000-0000-0000DB060000}"/>
    <cellStyle name="40% - akcent 5 18 3" xfId="1768" xr:uid="{00000000-0005-0000-0000-0000DC060000}"/>
    <cellStyle name="40% - akcent 5 19" xfId="1769" xr:uid="{00000000-0005-0000-0000-0000DD060000}"/>
    <cellStyle name="40% - akcent 5 19 2" xfId="1770" xr:uid="{00000000-0005-0000-0000-0000DE060000}"/>
    <cellStyle name="40% - akcent 5 19 3" xfId="1771" xr:uid="{00000000-0005-0000-0000-0000DF060000}"/>
    <cellStyle name="40% - akcent 5 2" xfId="1772" xr:uid="{00000000-0005-0000-0000-0000E0060000}"/>
    <cellStyle name="40% - akcent 5 2 10" xfId="1773" xr:uid="{00000000-0005-0000-0000-0000E1060000}"/>
    <cellStyle name="40% - akcent 5 2 2" xfId="1774" xr:uid="{00000000-0005-0000-0000-0000E2060000}"/>
    <cellStyle name="40% - akcent 5 2 2 2" xfId="1775" xr:uid="{00000000-0005-0000-0000-0000E3060000}"/>
    <cellStyle name="40% - akcent 5 2 2 3" xfId="1776" xr:uid="{00000000-0005-0000-0000-0000E4060000}"/>
    <cellStyle name="40% - akcent 5 2 3" xfId="1777" xr:uid="{00000000-0005-0000-0000-0000E5060000}"/>
    <cellStyle name="40% - akcent 5 2 4" xfId="1778" xr:uid="{00000000-0005-0000-0000-0000E6060000}"/>
    <cellStyle name="40% - akcent 5 2 5" xfId="1779" xr:uid="{00000000-0005-0000-0000-0000E7060000}"/>
    <cellStyle name="40% - akcent 5 2 6" xfId="1780" xr:uid="{00000000-0005-0000-0000-0000E8060000}"/>
    <cellStyle name="40% - akcent 5 2 7" xfId="1781" xr:uid="{00000000-0005-0000-0000-0000E9060000}"/>
    <cellStyle name="40% - akcent 5 2 8" xfId="1782" xr:uid="{00000000-0005-0000-0000-0000EA060000}"/>
    <cellStyle name="40% - akcent 5 2 9" xfId="1783" xr:uid="{00000000-0005-0000-0000-0000EB060000}"/>
    <cellStyle name="40% - akcent 5 20" xfId="1784" xr:uid="{00000000-0005-0000-0000-0000EC060000}"/>
    <cellStyle name="40% - akcent 5 20 2" xfId="1785" xr:uid="{00000000-0005-0000-0000-0000ED060000}"/>
    <cellStyle name="40% - akcent 5 20 3" xfId="1786" xr:uid="{00000000-0005-0000-0000-0000EE060000}"/>
    <cellStyle name="40% - akcent 5 21" xfId="1787" xr:uid="{00000000-0005-0000-0000-0000EF060000}"/>
    <cellStyle name="40% - akcent 5 21 2" xfId="1788" xr:uid="{00000000-0005-0000-0000-0000F0060000}"/>
    <cellStyle name="40% - akcent 5 21 3" xfId="1789" xr:uid="{00000000-0005-0000-0000-0000F1060000}"/>
    <cellStyle name="40% - akcent 5 22" xfId="1790" xr:uid="{00000000-0005-0000-0000-0000F2060000}"/>
    <cellStyle name="40% - akcent 5 22 2" xfId="1791" xr:uid="{00000000-0005-0000-0000-0000F3060000}"/>
    <cellStyle name="40% - akcent 5 22 3" xfId="1792" xr:uid="{00000000-0005-0000-0000-0000F4060000}"/>
    <cellStyle name="40% - akcent 5 23" xfId="1793" xr:uid="{00000000-0005-0000-0000-0000F5060000}"/>
    <cellStyle name="40% - akcent 5 23 2" xfId="1794" xr:uid="{00000000-0005-0000-0000-0000F6060000}"/>
    <cellStyle name="40% - akcent 5 23 3" xfId="1795" xr:uid="{00000000-0005-0000-0000-0000F7060000}"/>
    <cellStyle name="40% - akcent 5 24" xfId="1796" xr:uid="{00000000-0005-0000-0000-0000F8060000}"/>
    <cellStyle name="40% - akcent 5 24 2" xfId="1797" xr:uid="{00000000-0005-0000-0000-0000F9060000}"/>
    <cellStyle name="40% - akcent 5 24 3" xfId="1798" xr:uid="{00000000-0005-0000-0000-0000FA060000}"/>
    <cellStyle name="40% - akcent 5 25" xfId="1799" xr:uid="{00000000-0005-0000-0000-0000FB060000}"/>
    <cellStyle name="40% - akcent 5 25 2" xfId="1800" xr:uid="{00000000-0005-0000-0000-0000FC060000}"/>
    <cellStyle name="40% - akcent 5 25 3" xfId="1801" xr:uid="{00000000-0005-0000-0000-0000FD060000}"/>
    <cellStyle name="40% - akcent 5 26" xfId="1802" xr:uid="{00000000-0005-0000-0000-0000FE060000}"/>
    <cellStyle name="40% - akcent 5 26 2" xfId="1803" xr:uid="{00000000-0005-0000-0000-0000FF060000}"/>
    <cellStyle name="40% - akcent 5 26 3" xfId="1804" xr:uid="{00000000-0005-0000-0000-000000070000}"/>
    <cellStyle name="40% - akcent 5 27" xfId="1805" xr:uid="{00000000-0005-0000-0000-000001070000}"/>
    <cellStyle name="40% - akcent 5 27 2" xfId="1806" xr:uid="{00000000-0005-0000-0000-000002070000}"/>
    <cellStyle name="40% - akcent 5 27 3" xfId="1807" xr:uid="{00000000-0005-0000-0000-000003070000}"/>
    <cellStyle name="40% - akcent 5 28" xfId="1808" xr:uid="{00000000-0005-0000-0000-000004070000}"/>
    <cellStyle name="40% - akcent 5 28 2" xfId="1809" xr:uid="{00000000-0005-0000-0000-000005070000}"/>
    <cellStyle name="40% - akcent 5 28 3" xfId="1810" xr:uid="{00000000-0005-0000-0000-000006070000}"/>
    <cellStyle name="40% - akcent 5 29" xfId="1811" xr:uid="{00000000-0005-0000-0000-000007070000}"/>
    <cellStyle name="40% - akcent 5 29 2" xfId="1812" xr:uid="{00000000-0005-0000-0000-000008070000}"/>
    <cellStyle name="40% - akcent 5 29 3" xfId="1813" xr:uid="{00000000-0005-0000-0000-000009070000}"/>
    <cellStyle name="40% - akcent 5 3" xfId="1814" xr:uid="{00000000-0005-0000-0000-00000A070000}"/>
    <cellStyle name="40% - akcent 5 3 2" xfId="1815" xr:uid="{00000000-0005-0000-0000-00000B070000}"/>
    <cellStyle name="40% - akcent 5 3 2 2" xfId="1816" xr:uid="{00000000-0005-0000-0000-00000C070000}"/>
    <cellStyle name="40% - akcent 5 3 2 3" xfId="1817" xr:uid="{00000000-0005-0000-0000-00000D070000}"/>
    <cellStyle name="40% - akcent 5 3 3" xfId="1818" xr:uid="{00000000-0005-0000-0000-00000E070000}"/>
    <cellStyle name="40% - akcent 5 3 3 2" xfId="1819" xr:uid="{00000000-0005-0000-0000-00000F070000}"/>
    <cellStyle name="40% - akcent 5 3 3 3" xfId="1820" xr:uid="{00000000-0005-0000-0000-000010070000}"/>
    <cellStyle name="40% - akcent 5 3 4" xfId="1821" xr:uid="{00000000-0005-0000-0000-000011070000}"/>
    <cellStyle name="40% - akcent 5 3 5" xfId="1822" xr:uid="{00000000-0005-0000-0000-000012070000}"/>
    <cellStyle name="40% - akcent 5 30" xfId="1823" xr:uid="{00000000-0005-0000-0000-000013070000}"/>
    <cellStyle name="40% - akcent 5 30 2" xfId="1824" xr:uid="{00000000-0005-0000-0000-000014070000}"/>
    <cellStyle name="40% - akcent 5 30 3" xfId="1825" xr:uid="{00000000-0005-0000-0000-000015070000}"/>
    <cellStyle name="40% - akcent 5 31" xfId="1826" xr:uid="{00000000-0005-0000-0000-000016070000}"/>
    <cellStyle name="40% - akcent 5 31 2" xfId="1827" xr:uid="{00000000-0005-0000-0000-000017070000}"/>
    <cellStyle name="40% - akcent 5 31 3" xfId="1828" xr:uid="{00000000-0005-0000-0000-000018070000}"/>
    <cellStyle name="40% - akcent 5 32" xfId="1829" xr:uid="{00000000-0005-0000-0000-000019070000}"/>
    <cellStyle name="40% - akcent 5 32 2" xfId="1830" xr:uid="{00000000-0005-0000-0000-00001A070000}"/>
    <cellStyle name="40% - akcent 5 32 3" xfId="1831" xr:uid="{00000000-0005-0000-0000-00001B070000}"/>
    <cellStyle name="40% - akcent 5 33" xfId="1832" xr:uid="{00000000-0005-0000-0000-00001C070000}"/>
    <cellStyle name="40% - akcent 5 34" xfId="1833" xr:uid="{00000000-0005-0000-0000-00001D070000}"/>
    <cellStyle name="40% - akcent 5 35" xfId="1834" xr:uid="{00000000-0005-0000-0000-00001E070000}"/>
    <cellStyle name="40% - akcent 5 36" xfId="1835" xr:uid="{00000000-0005-0000-0000-00001F070000}"/>
    <cellStyle name="40% - akcent 5 37" xfId="1836" xr:uid="{00000000-0005-0000-0000-000020070000}"/>
    <cellStyle name="40% - akcent 5 38" xfId="1837" xr:uid="{00000000-0005-0000-0000-000021070000}"/>
    <cellStyle name="40% - akcent 5 39" xfId="1838" xr:uid="{00000000-0005-0000-0000-000022070000}"/>
    <cellStyle name="40% - akcent 5 4" xfId="1839" xr:uid="{00000000-0005-0000-0000-000023070000}"/>
    <cellStyle name="40% - akcent 5 4 2" xfId="1840" xr:uid="{00000000-0005-0000-0000-000024070000}"/>
    <cellStyle name="40% - akcent 5 4 2 2" xfId="1841" xr:uid="{00000000-0005-0000-0000-000025070000}"/>
    <cellStyle name="40% - akcent 5 4 2 3" xfId="1842" xr:uid="{00000000-0005-0000-0000-000026070000}"/>
    <cellStyle name="40% - akcent 5 4 3" xfId="1843" xr:uid="{00000000-0005-0000-0000-000027070000}"/>
    <cellStyle name="40% - akcent 5 4 4" xfId="1844" xr:uid="{00000000-0005-0000-0000-000028070000}"/>
    <cellStyle name="40% - akcent 5 4 5" xfId="1845" xr:uid="{00000000-0005-0000-0000-000029070000}"/>
    <cellStyle name="40% - akcent 5 40" xfId="1846" xr:uid="{00000000-0005-0000-0000-00002A070000}"/>
    <cellStyle name="40% - akcent 5 41" xfId="1847" xr:uid="{00000000-0005-0000-0000-00002B070000}"/>
    <cellStyle name="40% - akcent 5 42" xfId="1848" xr:uid="{00000000-0005-0000-0000-00002C070000}"/>
    <cellStyle name="40% - akcent 5 43" xfId="1849" xr:uid="{00000000-0005-0000-0000-00002D070000}"/>
    <cellStyle name="40% - akcent 5 44" xfId="1850" xr:uid="{00000000-0005-0000-0000-00002E070000}"/>
    <cellStyle name="40% - akcent 5 45" xfId="1851" xr:uid="{00000000-0005-0000-0000-00002F070000}"/>
    <cellStyle name="40% - akcent 5 46" xfId="1852" xr:uid="{00000000-0005-0000-0000-000030070000}"/>
    <cellStyle name="40% - akcent 5 47" xfId="1853" xr:uid="{00000000-0005-0000-0000-000031070000}"/>
    <cellStyle name="40% - akcent 5 48" xfId="1854" xr:uid="{00000000-0005-0000-0000-000032070000}"/>
    <cellStyle name="40% - akcent 5 49" xfId="1855" xr:uid="{00000000-0005-0000-0000-000033070000}"/>
    <cellStyle name="40% - akcent 5 5" xfId="1856" xr:uid="{00000000-0005-0000-0000-000034070000}"/>
    <cellStyle name="40% - akcent 5 5 2" xfId="1857" xr:uid="{00000000-0005-0000-0000-000035070000}"/>
    <cellStyle name="40% - akcent 5 5 3" xfId="1858" xr:uid="{00000000-0005-0000-0000-000036070000}"/>
    <cellStyle name="40% - akcent 5 5 4" xfId="1859" xr:uid="{00000000-0005-0000-0000-000037070000}"/>
    <cellStyle name="40% - akcent 5 5 5" xfId="1860" xr:uid="{00000000-0005-0000-0000-000038070000}"/>
    <cellStyle name="40% - akcent 5 50" xfId="1861" xr:uid="{00000000-0005-0000-0000-000039070000}"/>
    <cellStyle name="40% - akcent 5 51" xfId="1862" xr:uid="{00000000-0005-0000-0000-00003A070000}"/>
    <cellStyle name="40% - akcent 5 52" xfId="1863" xr:uid="{00000000-0005-0000-0000-00003B070000}"/>
    <cellStyle name="40% - akcent 5 53" xfId="1864" xr:uid="{00000000-0005-0000-0000-00003C070000}"/>
    <cellStyle name="40% - akcent 5 54" xfId="1865" xr:uid="{00000000-0005-0000-0000-00003D070000}"/>
    <cellStyle name="40% - akcent 5 55" xfId="1866" xr:uid="{00000000-0005-0000-0000-00003E070000}"/>
    <cellStyle name="40% - akcent 5 56" xfId="1867" xr:uid="{00000000-0005-0000-0000-00003F070000}"/>
    <cellStyle name="40% - akcent 5 57" xfId="1868" xr:uid="{00000000-0005-0000-0000-000040070000}"/>
    <cellStyle name="40% - akcent 5 58" xfId="1869" xr:uid="{00000000-0005-0000-0000-000041070000}"/>
    <cellStyle name="40% - akcent 5 59" xfId="1870" xr:uid="{00000000-0005-0000-0000-000042070000}"/>
    <cellStyle name="40% - akcent 5 6" xfId="1871" xr:uid="{00000000-0005-0000-0000-000043070000}"/>
    <cellStyle name="40% - akcent 5 6 2" xfId="1872" xr:uid="{00000000-0005-0000-0000-000044070000}"/>
    <cellStyle name="40% - akcent 5 6 3" xfId="1873" xr:uid="{00000000-0005-0000-0000-000045070000}"/>
    <cellStyle name="40% - akcent 5 6 4" xfId="1874" xr:uid="{00000000-0005-0000-0000-000046070000}"/>
    <cellStyle name="40% - akcent 5 6 5" xfId="1875" xr:uid="{00000000-0005-0000-0000-000047070000}"/>
    <cellStyle name="40% - akcent 5 60" xfId="1876" xr:uid="{00000000-0005-0000-0000-000048070000}"/>
    <cellStyle name="40% - akcent 5 61" xfId="1877" xr:uid="{00000000-0005-0000-0000-000049070000}"/>
    <cellStyle name="40% - akcent 5 62" xfId="1878" xr:uid="{00000000-0005-0000-0000-00004A070000}"/>
    <cellStyle name="40% - akcent 5 63" xfId="1879" xr:uid="{00000000-0005-0000-0000-00004B070000}"/>
    <cellStyle name="40% - akcent 5 64" xfId="1880" xr:uid="{00000000-0005-0000-0000-00004C070000}"/>
    <cellStyle name="40% - akcent 5 65" xfId="1881" xr:uid="{00000000-0005-0000-0000-00004D070000}"/>
    <cellStyle name="40% - akcent 5 66" xfId="1882" xr:uid="{00000000-0005-0000-0000-00004E070000}"/>
    <cellStyle name="40% - akcent 5 67" xfId="1883" xr:uid="{00000000-0005-0000-0000-00004F070000}"/>
    <cellStyle name="40% - akcent 5 68" xfId="1884" xr:uid="{00000000-0005-0000-0000-000050070000}"/>
    <cellStyle name="40% - akcent 5 69" xfId="1885" xr:uid="{00000000-0005-0000-0000-000051070000}"/>
    <cellStyle name="40% - akcent 5 7" xfId="1886" xr:uid="{00000000-0005-0000-0000-000052070000}"/>
    <cellStyle name="40% - akcent 5 7 2" xfId="1887" xr:uid="{00000000-0005-0000-0000-000053070000}"/>
    <cellStyle name="40% - akcent 5 7 3" xfId="1888" xr:uid="{00000000-0005-0000-0000-000054070000}"/>
    <cellStyle name="40% - akcent 5 7 4" xfId="1889" xr:uid="{00000000-0005-0000-0000-000055070000}"/>
    <cellStyle name="40% - akcent 5 7 5" xfId="1890" xr:uid="{00000000-0005-0000-0000-000056070000}"/>
    <cellStyle name="40% - akcent 5 70" xfId="1891" xr:uid="{00000000-0005-0000-0000-000057070000}"/>
    <cellStyle name="40% - akcent 5 71" xfId="1892" xr:uid="{00000000-0005-0000-0000-000058070000}"/>
    <cellStyle name="40% - akcent 5 72" xfId="1893" xr:uid="{00000000-0005-0000-0000-000059070000}"/>
    <cellStyle name="40% - akcent 5 8" xfId="1894" xr:uid="{00000000-0005-0000-0000-00005A070000}"/>
    <cellStyle name="40% - akcent 5 8 2" xfId="1895" xr:uid="{00000000-0005-0000-0000-00005B070000}"/>
    <cellStyle name="40% - akcent 5 8 3" xfId="1896" xr:uid="{00000000-0005-0000-0000-00005C070000}"/>
    <cellStyle name="40% - akcent 5 8 4" xfId="1897" xr:uid="{00000000-0005-0000-0000-00005D070000}"/>
    <cellStyle name="40% - akcent 5 8 5" xfId="1898" xr:uid="{00000000-0005-0000-0000-00005E070000}"/>
    <cellStyle name="40% - akcent 5 9" xfId="1899" xr:uid="{00000000-0005-0000-0000-00005F070000}"/>
    <cellStyle name="40% - akcent 5 9 2" xfId="1900" xr:uid="{00000000-0005-0000-0000-000060070000}"/>
    <cellStyle name="40% - akcent 5 9 3" xfId="1901" xr:uid="{00000000-0005-0000-0000-000061070000}"/>
    <cellStyle name="40% - akcent 5 9 4" xfId="1902" xr:uid="{00000000-0005-0000-0000-000062070000}"/>
    <cellStyle name="40% - akcent 5 9 5" xfId="1903" xr:uid="{00000000-0005-0000-0000-000063070000}"/>
    <cellStyle name="40% - akcent 6 10" xfId="1904" xr:uid="{00000000-0005-0000-0000-000064070000}"/>
    <cellStyle name="40% - akcent 6 10 2" xfId="1905" xr:uid="{00000000-0005-0000-0000-000065070000}"/>
    <cellStyle name="40% - akcent 6 10 3" xfId="1906" xr:uid="{00000000-0005-0000-0000-000066070000}"/>
    <cellStyle name="40% - akcent 6 10 4" xfId="1907" xr:uid="{00000000-0005-0000-0000-000067070000}"/>
    <cellStyle name="40% - akcent 6 10 5" xfId="1908" xr:uid="{00000000-0005-0000-0000-000068070000}"/>
    <cellStyle name="40% - akcent 6 11" xfId="1909" xr:uid="{00000000-0005-0000-0000-000069070000}"/>
    <cellStyle name="40% - akcent 6 11 2" xfId="1910" xr:uid="{00000000-0005-0000-0000-00006A070000}"/>
    <cellStyle name="40% - akcent 6 11 3" xfId="1911" xr:uid="{00000000-0005-0000-0000-00006B070000}"/>
    <cellStyle name="40% - akcent 6 11 4" xfId="1912" xr:uid="{00000000-0005-0000-0000-00006C070000}"/>
    <cellStyle name="40% - akcent 6 11 5" xfId="1913" xr:uid="{00000000-0005-0000-0000-00006D070000}"/>
    <cellStyle name="40% - akcent 6 12" xfId="1914" xr:uid="{00000000-0005-0000-0000-00006E070000}"/>
    <cellStyle name="40% - akcent 6 12 2" xfId="1915" xr:uid="{00000000-0005-0000-0000-00006F070000}"/>
    <cellStyle name="40% - akcent 6 12 3" xfId="1916" xr:uid="{00000000-0005-0000-0000-000070070000}"/>
    <cellStyle name="40% - akcent 6 12 4" xfId="1917" xr:uid="{00000000-0005-0000-0000-000071070000}"/>
    <cellStyle name="40% - akcent 6 12 5" xfId="1918" xr:uid="{00000000-0005-0000-0000-000072070000}"/>
    <cellStyle name="40% - akcent 6 13" xfId="1919" xr:uid="{00000000-0005-0000-0000-000073070000}"/>
    <cellStyle name="40% - akcent 6 13 2" xfId="1920" xr:uid="{00000000-0005-0000-0000-000074070000}"/>
    <cellStyle name="40% - akcent 6 13 3" xfId="1921" xr:uid="{00000000-0005-0000-0000-000075070000}"/>
    <cellStyle name="40% - akcent 6 13 4" xfId="1922" xr:uid="{00000000-0005-0000-0000-000076070000}"/>
    <cellStyle name="40% - akcent 6 13 5" xfId="1923" xr:uid="{00000000-0005-0000-0000-000077070000}"/>
    <cellStyle name="40% - akcent 6 14" xfId="1924" xr:uid="{00000000-0005-0000-0000-000078070000}"/>
    <cellStyle name="40% - akcent 6 14 2" xfId="1925" xr:uid="{00000000-0005-0000-0000-000079070000}"/>
    <cellStyle name="40% - akcent 6 14 3" xfId="1926" xr:uid="{00000000-0005-0000-0000-00007A070000}"/>
    <cellStyle name="40% - akcent 6 14 4" xfId="1927" xr:uid="{00000000-0005-0000-0000-00007B070000}"/>
    <cellStyle name="40% - akcent 6 14 5" xfId="1928" xr:uid="{00000000-0005-0000-0000-00007C070000}"/>
    <cellStyle name="40% - akcent 6 15" xfId="1929" xr:uid="{00000000-0005-0000-0000-00007D070000}"/>
    <cellStyle name="40% - akcent 6 15 2" xfId="1930" xr:uid="{00000000-0005-0000-0000-00007E070000}"/>
    <cellStyle name="40% - akcent 6 15 3" xfId="1931" xr:uid="{00000000-0005-0000-0000-00007F070000}"/>
    <cellStyle name="40% - akcent 6 16" xfId="1932" xr:uid="{00000000-0005-0000-0000-000080070000}"/>
    <cellStyle name="40% - akcent 6 16 2" xfId="1933" xr:uid="{00000000-0005-0000-0000-000081070000}"/>
    <cellStyle name="40% - akcent 6 16 3" xfId="1934" xr:uid="{00000000-0005-0000-0000-000082070000}"/>
    <cellStyle name="40% - akcent 6 17" xfId="1935" xr:uid="{00000000-0005-0000-0000-000083070000}"/>
    <cellStyle name="40% - akcent 6 17 2" xfId="1936" xr:uid="{00000000-0005-0000-0000-000084070000}"/>
    <cellStyle name="40% - akcent 6 17 3" xfId="1937" xr:uid="{00000000-0005-0000-0000-000085070000}"/>
    <cellStyle name="40% - akcent 6 18" xfId="1938" xr:uid="{00000000-0005-0000-0000-000086070000}"/>
    <cellStyle name="40% - akcent 6 18 2" xfId="1939" xr:uid="{00000000-0005-0000-0000-000087070000}"/>
    <cellStyle name="40% - akcent 6 18 3" xfId="1940" xr:uid="{00000000-0005-0000-0000-000088070000}"/>
    <cellStyle name="40% - akcent 6 19" xfId="1941" xr:uid="{00000000-0005-0000-0000-000089070000}"/>
    <cellStyle name="40% - akcent 6 19 2" xfId="1942" xr:uid="{00000000-0005-0000-0000-00008A070000}"/>
    <cellStyle name="40% - akcent 6 19 3" xfId="1943" xr:uid="{00000000-0005-0000-0000-00008B070000}"/>
    <cellStyle name="40% - akcent 6 2" xfId="1944" xr:uid="{00000000-0005-0000-0000-00008C070000}"/>
    <cellStyle name="40% - akcent 6 2 10" xfId="1945" xr:uid="{00000000-0005-0000-0000-00008D070000}"/>
    <cellStyle name="40% - akcent 6 2 2" xfId="1946" xr:uid="{00000000-0005-0000-0000-00008E070000}"/>
    <cellStyle name="40% - akcent 6 2 2 2" xfId="1947" xr:uid="{00000000-0005-0000-0000-00008F070000}"/>
    <cellStyle name="40% - akcent 6 2 2 3" xfId="1948" xr:uid="{00000000-0005-0000-0000-000090070000}"/>
    <cellStyle name="40% - akcent 6 2 3" xfId="1949" xr:uid="{00000000-0005-0000-0000-000091070000}"/>
    <cellStyle name="40% - akcent 6 2 4" xfId="1950" xr:uid="{00000000-0005-0000-0000-000092070000}"/>
    <cellStyle name="40% - akcent 6 2 5" xfId="1951" xr:uid="{00000000-0005-0000-0000-000093070000}"/>
    <cellStyle name="40% - akcent 6 2 6" xfId="1952" xr:uid="{00000000-0005-0000-0000-000094070000}"/>
    <cellStyle name="40% - akcent 6 2 7" xfId="1953" xr:uid="{00000000-0005-0000-0000-000095070000}"/>
    <cellStyle name="40% - akcent 6 2 8" xfId="1954" xr:uid="{00000000-0005-0000-0000-000096070000}"/>
    <cellStyle name="40% - akcent 6 2 9" xfId="1955" xr:uid="{00000000-0005-0000-0000-000097070000}"/>
    <cellStyle name="40% - akcent 6 20" xfId="1956" xr:uid="{00000000-0005-0000-0000-000098070000}"/>
    <cellStyle name="40% - akcent 6 20 2" xfId="1957" xr:uid="{00000000-0005-0000-0000-000099070000}"/>
    <cellStyle name="40% - akcent 6 20 3" xfId="1958" xr:uid="{00000000-0005-0000-0000-00009A070000}"/>
    <cellStyle name="40% - akcent 6 21" xfId="1959" xr:uid="{00000000-0005-0000-0000-00009B070000}"/>
    <cellStyle name="40% - akcent 6 21 2" xfId="1960" xr:uid="{00000000-0005-0000-0000-00009C070000}"/>
    <cellStyle name="40% - akcent 6 21 3" xfId="1961" xr:uid="{00000000-0005-0000-0000-00009D070000}"/>
    <cellStyle name="40% - akcent 6 22" xfId="1962" xr:uid="{00000000-0005-0000-0000-00009E070000}"/>
    <cellStyle name="40% - akcent 6 22 2" xfId="1963" xr:uid="{00000000-0005-0000-0000-00009F070000}"/>
    <cellStyle name="40% - akcent 6 22 3" xfId="1964" xr:uid="{00000000-0005-0000-0000-0000A0070000}"/>
    <cellStyle name="40% - akcent 6 23" xfId="1965" xr:uid="{00000000-0005-0000-0000-0000A1070000}"/>
    <cellStyle name="40% - akcent 6 23 2" xfId="1966" xr:uid="{00000000-0005-0000-0000-0000A2070000}"/>
    <cellStyle name="40% - akcent 6 23 3" xfId="1967" xr:uid="{00000000-0005-0000-0000-0000A3070000}"/>
    <cellStyle name="40% - akcent 6 24" xfId="1968" xr:uid="{00000000-0005-0000-0000-0000A4070000}"/>
    <cellStyle name="40% - akcent 6 24 2" xfId="1969" xr:uid="{00000000-0005-0000-0000-0000A5070000}"/>
    <cellStyle name="40% - akcent 6 24 3" xfId="1970" xr:uid="{00000000-0005-0000-0000-0000A6070000}"/>
    <cellStyle name="40% - akcent 6 25" xfId="1971" xr:uid="{00000000-0005-0000-0000-0000A7070000}"/>
    <cellStyle name="40% - akcent 6 25 2" xfId="1972" xr:uid="{00000000-0005-0000-0000-0000A8070000}"/>
    <cellStyle name="40% - akcent 6 25 3" xfId="1973" xr:uid="{00000000-0005-0000-0000-0000A9070000}"/>
    <cellStyle name="40% - akcent 6 26" xfId="1974" xr:uid="{00000000-0005-0000-0000-0000AA070000}"/>
    <cellStyle name="40% - akcent 6 26 2" xfId="1975" xr:uid="{00000000-0005-0000-0000-0000AB070000}"/>
    <cellStyle name="40% - akcent 6 26 3" xfId="1976" xr:uid="{00000000-0005-0000-0000-0000AC070000}"/>
    <cellStyle name="40% - akcent 6 27" xfId="1977" xr:uid="{00000000-0005-0000-0000-0000AD070000}"/>
    <cellStyle name="40% - akcent 6 27 2" xfId="1978" xr:uid="{00000000-0005-0000-0000-0000AE070000}"/>
    <cellStyle name="40% - akcent 6 27 3" xfId="1979" xr:uid="{00000000-0005-0000-0000-0000AF070000}"/>
    <cellStyle name="40% - akcent 6 28" xfId="1980" xr:uid="{00000000-0005-0000-0000-0000B0070000}"/>
    <cellStyle name="40% - akcent 6 28 2" xfId="1981" xr:uid="{00000000-0005-0000-0000-0000B1070000}"/>
    <cellStyle name="40% - akcent 6 28 3" xfId="1982" xr:uid="{00000000-0005-0000-0000-0000B2070000}"/>
    <cellStyle name="40% - akcent 6 29" xfId="1983" xr:uid="{00000000-0005-0000-0000-0000B3070000}"/>
    <cellStyle name="40% - akcent 6 29 2" xfId="1984" xr:uid="{00000000-0005-0000-0000-0000B4070000}"/>
    <cellStyle name="40% - akcent 6 29 3" xfId="1985" xr:uid="{00000000-0005-0000-0000-0000B5070000}"/>
    <cellStyle name="40% - akcent 6 3" xfId="1986" xr:uid="{00000000-0005-0000-0000-0000B6070000}"/>
    <cellStyle name="40% - akcent 6 3 2" xfId="1987" xr:uid="{00000000-0005-0000-0000-0000B7070000}"/>
    <cellStyle name="40% - akcent 6 3 2 2" xfId="1988" xr:uid="{00000000-0005-0000-0000-0000B8070000}"/>
    <cellStyle name="40% - akcent 6 3 2 3" xfId="1989" xr:uid="{00000000-0005-0000-0000-0000B9070000}"/>
    <cellStyle name="40% - akcent 6 3 3" xfId="1990" xr:uid="{00000000-0005-0000-0000-0000BA070000}"/>
    <cellStyle name="40% - akcent 6 3 3 2" xfId="1991" xr:uid="{00000000-0005-0000-0000-0000BB070000}"/>
    <cellStyle name="40% - akcent 6 3 3 3" xfId="1992" xr:uid="{00000000-0005-0000-0000-0000BC070000}"/>
    <cellStyle name="40% - akcent 6 3 4" xfId="1993" xr:uid="{00000000-0005-0000-0000-0000BD070000}"/>
    <cellStyle name="40% - akcent 6 3 5" xfId="1994" xr:uid="{00000000-0005-0000-0000-0000BE070000}"/>
    <cellStyle name="40% - akcent 6 30" xfId="1995" xr:uid="{00000000-0005-0000-0000-0000BF070000}"/>
    <cellStyle name="40% - akcent 6 30 2" xfId="1996" xr:uid="{00000000-0005-0000-0000-0000C0070000}"/>
    <cellStyle name="40% - akcent 6 30 3" xfId="1997" xr:uid="{00000000-0005-0000-0000-0000C1070000}"/>
    <cellStyle name="40% - akcent 6 31" xfId="1998" xr:uid="{00000000-0005-0000-0000-0000C2070000}"/>
    <cellStyle name="40% - akcent 6 31 2" xfId="1999" xr:uid="{00000000-0005-0000-0000-0000C3070000}"/>
    <cellStyle name="40% - akcent 6 31 3" xfId="2000" xr:uid="{00000000-0005-0000-0000-0000C4070000}"/>
    <cellStyle name="40% - akcent 6 32" xfId="2001" xr:uid="{00000000-0005-0000-0000-0000C5070000}"/>
    <cellStyle name="40% - akcent 6 32 2" xfId="2002" xr:uid="{00000000-0005-0000-0000-0000C6070000}"/>
    <cellStyle name="40% - akcent 6 32 3" xfId="2003" xr:uid="{00000000-0005-0000-0000-0000C7070000}"/>
    <cellStyle name="40% - akcent 6 33" xfId="2004" xr:uid="{00000000-0005-0000-0000-0000C8070000}"/>
    <cellStyle name="40% - akcent 6 34" xfId="2005" xr:uid="{00000000-0005-0000-0000-0000C9070000}"/>
    <cellStyle name="40% - akcent 6 35" xfId="2006" xr:uid="{00000000-0005-0000-0000-0000CA070000}"/>
    <cellStyle name="40% - akcent 6 36" xfId="2007" xr:uid="{00000000-0005-0000-0000-0000CB070000}"/>
    <cellStyle name="40% - akcent 6 37" xfId="2008" xr:uid="{00000000-0005-0000-0000-0000CC070000}"/>
    <cellStyle name="40% - akcent 6 38" xfId="2009" xr:uid="{00000000-0005-0000-0000-0000CD070000}"/>
    <cellStyle name="40% - akcent 6 39" xfId="2010" xr:uid="{00000000-0005-0000-0000-0000CE070000}"/>
    <cellStyle name="40% - akcent 6 4" xfId="2011" xr:uid="{00000000-0005-0000-0000-0000CF070000}"/>
    <cellStyle name="40% - akcent 6 4 2" xfId="2012" xr:uid="{00000000-0005-0000-0000-0000D0070000}"/>
    <cellStyle name="40% - akcent 6 4 2 2" xfId="2013" xr:uid="{00000000-0005-0000-0000-0000D1070000}"/>
    <cellStyle name="40% - akcent 6 4 2 3" xfId="2014" xr:uid="{00000000-0005-0000-0000-0000D2070000}"/>
    <cellStyle name="40% - akcent 6 4 3" xfId="2015" xr:uid="{00000000-0005-0000-0000-0000D3070000}"/>
    <cellStyle name="40% - akcent 6 4 4" xfId="2016" xr:uid="{00000000-0005-0000-0000-0000D4070000}"/>
    <cellStyle name="40% - akcent 6 4 5" xfId="2017" xr:uid="{00000000-0005-0000-0000-0000D5070000}"/>
    <cellStyle name="40% - akcent 6 40" xfId="2018" xr:uid="{00000000-0005-0000-0000-0000D6070000}"/>
    <cellStyle name="40% - akcent 6 41" xfId="2019" xr:uid="{00000000-0005-0000-0000-0000D7070000}"/>
    <cellStyle name="40% - akcent 6 42" xfId="2020" xr:uid="{00000000-0005-0000-0000-0000D8070000}"/>
    <cellStyle name="40% - akcent 6 43" xfId="2021" xr:uid="{00000000-0005-0000-0000-0000D9070000}"/>
    <cellStyle name="40% - akcent 6 44" xfId="2022" xr:uid="{00000000-0005-0000-0000-0000DA070000}"/>
    <cellStyle name="40% - akcent 6 45" xfId="2023" xr:uid="{00000000-0005-0000-0000-0000DB070000}"/>
    <cellStyle name="40% - akcent 6 46" xfId="2024" xr:uid="{00000000-0005-0000-0000-0000DC070000}"/>
    <cellStyle name="40% - akcent 6 47" xfId="2025" xr:uid="{00000000-0005-0000-0000-0000DD070000}"/>
    <cellStyle name="40% - akcent 6 48" xfId="2026" xr:uid="{00000000-0005-0000-0000-0000DE070000}"/>
    <cellStyle name="40% - akcent 6 49" xfId="2027" xr:uid="{00000000-0005-0000-0000-0000DF070000}"/>
    <cellStyle name="40% - akcent 6 5" xfId="2028" xr:uid="{00000000-0005-0000-0000-0000E0070000}"/>
    <cellStyle name="40% - akcent 6 5 2" xfId="2029" xr:uid="{00000000-0005-0000-0000-0000E1070000}"/>
    <cellStyle name="40% - akcent 6 5 3" xfId="2030" xr:uid="{00000000-0005-0000-0000-0000E2070000}"/>
    <cellStyle name="40% - akcent 6 5 4" xfId="2031" xr:uid="{00000000-0005-0000-0000-0000E3070000}"/>
    <cellStyle name="40% - akcent 6 5 5" xfId="2032" xr:uid="{00000000-0005-0000-0000-0000E4070000}"/>
    <cellStyle name="40% - akcent 6 50" xfId="2033" xr:uid="{00000000-0005-0000-0000-0000E5070000}"/>
    <cellStyle name="40% - akcent 6 51" xfId="2034" xr:uid="{00000000-0005-0000-0000-0000E6070000}"/>
    <cellStyle name="40% - akcent 6 52" xfId="2035" xr:uid="{00000000-0005-0000-0000-0000E7070000}"/>
    <cellStyle name="40% - akcent 6 53" xfId="2036" xr:uid="{00000000-0005-0000-0000-0000E8070000}"/>
    <cellStyle name="40% - akcent 6 54" xfId="2037" xr:uid="{00000000-0005-0000-0000-0000E9070000}"/>
    <cellStyle name="40% - akcent 6 55" xfId="2038" xr:uid="{00000000-0005-0000-0000-0000EA070000}"/>
    <cellStyle name="40% - akcent 6 56" xfId="2039" xr:uid="{00000000-0005-0000-0000-0000EB070000}"/>
    <cellStyle name="40% - akcent 6 57" xfId="2040" xr:uid="{00000000-0005-0000-0000-0000EC070000}"/>
    <cellStyle name="40% - akcent 6 58" xfId="2041" xr:uid="{00000000-0005-0000-0000-0000ED070000}"/>
    <cellStyle name="40% - akcent 6 59" xfId="2042" xr:uid="{00000000-0005-0000-0000-0000EE070000}"/>
    <cellStyle name="40% - akcent 6 6" xfId="2043" xr:uid="{00000000-0005-0000-0000-0000EF070000}"/>
    <cellStyle name="40% - akcent 6 6 2" xfId="2044" xr:uid="{00000000-0005-0000-0000-0000F0070000}"/>
    <cellStyle name="40% - akcent 6 6 3" xfId="2045" xr:uid="{00000000-0005-0000-0000-0000F1070000}"/>
    <cellStyle name="40% - akcent 6 6 4" xfId="2046" xr:uid="{00000000-0005-0000-0000-0000F2070000}"/>
    <cellStyle name="40% - akcent 6 6 5" xfId="2047" xr:uid="{00000000-0005-0000-0000-0000F3070000}"/>
    <cellStyle name="40% - akcent 6 60" xfId="2048" xr:uid="{00000000-0005-0000-0000-0000F4070000}"/>
    <cellStyle name="40% - akcent 6 61" xfId="2049" xr:uid="{00000000-0005-0000-0000-0000F5070000}"/>
    <cellStyle name="40% - akcent 6 62" xfId="2050" xr:uid="{00000000-0005-0000-0000-0000F6070000}"/>
    <cellStyle name="40% - akcent 6 63" xfId="2051" xr:uid="{00000000-0005-0000-0000-0000F7070000}"/>
    <cellStyle name="40% - akcent 6 64" xfId="2052" xr:uid="{00000000-0005-0000-0000-0000F8070000}"/>
    <cellStyle name="40% - akcent 6 65" xfId="2053" xr:uid="{00000000-0005-0000-0000-0000F9070000}"/>
    <cellStyle name="40% - akcent 6 66" xfId="2054" xr:uid="{00000000-0005-0000-0000-0000FA070000}"/>
    <cellStyle name="40% - akcent 6 67" xfId="2055" xr:uid="{00000000-0005-0000-0000-0000FB070000}"/>
    <cellStyle name="40% - akcent 6 68" xfId="2056" xr:uid="{00000000-0005-0000-0000-0000FC070000}"/>
    <cellStyle name="40% - akcent 6 69" xfId="2057" xr:uid="{00000000-0005-0000-0000-0000FD070000}"/>
    <cellStyle name="40% - akcent 6 7" xfId="2058" xr:uid="{00000000-0005-0000-0000-0000FE070000}"/>
    <cellStyle name="40% - akcent 6 7 2" xfId="2059" xr:uid="{00000000-0005-0000-0000-0000FF070000}"/>
    <cellStyle name="40% - akcent 6 7 3" xfId="2060" xr:uid="{00000000-0005-0000-0000-000000080000}"/>
    <cellStyle name="40% - akcent 6 7 4" xfId="2061" xr:uid="{00000000-0005-0000-0000-000001080000}"/>
    <cellStyle name="40% - akcent 6 7 5" xfId="2062" xr:uid="{00000000-0005-0000-0000-000002080000}"/>
    <cellStyle name="40% - akcent 6 70" xfId="2063" xr:uid="{00000000-0005-0000-0000-000003080000}"/>
    <cellStyle name="40% - akcent 6 71" xfId="2064" xr:uid="{00000000-0005-0000-0000-000004080000}"/>
    <cellStyle name="40% - akcent 6 72" xfId="2065" xr:uid="{00000000-0005-0000-0000-000005080000}"/>
    <cellStyle name="40% - akcent 6 8" xfId="2066" xr:uid="{00000000-0005-0000-0000-000006080000}"/>
    <cellStyle name="40% - akcent 6 8 2" xfId="2067" xr:uid="{00000000-0005-0000-0000-000007080000}"/>
    <cellStyle name="40% - akcent 6 8 3" xfId="2068" xr:uid="{00000000-0005-0000-0000-000008080000}"/>
    <cellStyle name="40% - akcent 6 8 4" xfId="2069" xr:uid="{00000000-0005-0000-0000-000009080000}"/>
    <cellStyle name="40% - akcent 6 8 5" xfId="2070" xr:uid="{00000000-0005-0000-0000-00000A080000}"/>
    <cellStyle name="40% - akcent 6 9" xfId="2071" xr:uid="{00000000-0005-0000-0000-00000B080000}"/>
    <cellStyle name="40% - akcent 6 9 2" xfId="2072" xr:uid="{00000000-0005-0000-0000-00000C080000}"/>
    <cellStyle name="40% - akcent 6 9 3" xfId="2073" xr:uid="{00000000-0005-0000-0000-00000D080000}"/>
    <cellStyle name="40% - akcent 6 9 4" xfId="2074" xr:uid="{00000000-0005-0000-0000-00000E080000}"/>
    <cellStyle name="40% - akcent 6 9 5" xfId="2075" xr:uid="{00000000-0005-0000-0000-00000F080000}"/>
    <cellStyle name="60% - akcent 1 10" xfId="2076" xr:uid="{00000000-0005-0000-0000-000010080000}"/>
    <cellStyle name="60% - akcent 1 10 2" xfId="2077" xr:uid="{00000000-0005-0000-0000-000011080000}"/>
    <cellStyle name="60% - akcent 1 10 3" xfId="2078" xr:uid="{00000000-0005-0000-0000-000012080000}"/>
    <cellStyle name="60% - akcent 1 10 4" xfId="2079" xr:uid="{00000000-0005-0000-0000-000013080000}"/>
    <cellStyle name="60% - akcent 1 10 5" xfId="2080" xr:uid="{00000000-0005-0000-0000-000014080000}"/>
    <cellStyle name="60% - akcent 1 11" xfId="2081" xr:uid="{00000000-0005-0000-0000-000015080000}"/>
    <cellStyle name="60% - akcent 1 11 2" xfId="2082" xr:uid="{00000000-0005-0000-0000-000016080000}"/>
    <cellStyle name="60% - akcent 1 11 3" xfId="2083" xr:uid="{00000000-0005-0000-0000-000017080000}"/>
    <cellStyle name="60% - akcent 1 12" xfId="2084" xr:uid="{00000000-0005-0000-0000-000018080000}"/>
    <cellStyle name="60% - akcent 1 12 2" xfId="2085" xr:uid="{00000000-0005-0000-0000-000019080000}"/>
    <cellStyle name="60% - akcent 1 12 3" xfId="2086" xr:uid="{00000000-0005-0000-0000-00001A080000}"/>
    <cellStyle name="60% - akcent 1 13" xfId="2087" xr:uid="{00000000-0005-0000-0000-00001B080000}"/>
    <cellStyle name="60% - akcent 1 13 2" xfId="2088" xr:uid="{00000000-0005-0000-0000-00001C080000}"/>
    <cellStyle name="60% - akcent 1 13 3" xfId="2089" xr:uid="{00000000-0005-0000-0000-00001D080000}"/>
    <cellStyle name="60% - akcent 1 14" xfId="2090" xr:uid="{00000000-0005-0000-0000-00001E080000}"/>
    <cellStyle name="60% - akcent 1 14 2" xfId="2091" xr:uid="{00000000-0005-0000-0000-00001F080000}"/>
    <cellStyle name="60% - akcent 1 14 3" xfId="2092" xr:uid="{00000000-0005-0000-0000-000020080000}"/>
    <cellStyle name="60% - akcent 1 15" xfId="2093" xr:uid="{00000000-0005-0000-0000-000021080000}"/>
    <cellStyle name="60% - akcent 1 15 2" xfId="2094" xr:uid="{00000000-0005-0000-0000-000022080000}"/>
    <cellStyle name="60% - akcent 1 15 3" xfId="2095" xr:uid="{00000000-0005-0000-0000-000023080000}"/>
    <cellStyle name="60% - akcent 1 16" xfId="2096" xr:uid="{00000000-0005-0000-0000-000024080000}"/>
    <cellStyle name="60% - akcent 1 16 2" xfId="2097" xr:uid="{00000000-0005-0000-0000-000025080000}"/>
    <cellStyle name="60% - akcent 1 16 3" xfId="2098" xr:uid="{00000000-0005-0000-0000-000026080000}"/>
    <cellStyle name="60% - akcent 1 17" xfId="2099" xr:uid="{00000000-0005-0000-0000-000027080000}"/>
    <cellStyle name="60% - akcent 1 17 2" xfId="2100" xr:uid="{00000000-0005-0000-0000-000028080000}"/>
    <cellStyle name="60% - akcent 1 17 3" xfId="2101" xr:uid="{00000000-0005-0000-0000-000029080000}"/>
    <cellStyle name="60% - akcent 1 18" xfId="2102" xr:uid="{00000000-0005-0000-0000-00002A080000}"/>
    <cellStyle name="60% - akcent 1 18 2" xfId="2103" xr:uid="{00000000-0005-0000-0000-00002B080000}"/>
    <cellStyle name="60% - akcent 1 18 3" xfId="2104" xr:uid="{00000000-0005-0000-0000-00002C080000}"/>
    <cellStyle name="60% - akcent 1 19" xfId="2105" xr:uid="{00000000-0005-0000-0000-00002D080000}"/>
    <cellStyle name="60% - akcent 1 19 2" xfId="2106" xr:uid="{00000000-0005-0000-0000-00002E080000}"/>
    <cellStyle name="60% - akcent 1 19 3" xfId="2107" xr:uid="{00000000-0005-0000-0000-00002F080000}"/>
    <cellStyle name="60% - akcent 1 2" xfId="2108" xr:uid="{00000000-0005-0000-0000-000030080000}"/>
    <cellStyle name="60% - akcent 1 2 10" xfId="2109" xr:uid="{00000000-0005-0000-0000-000031080000}"/>
    <cellStyle name="60% - akcent 1 2 2" xfId="2110" xr:uid="{00000000-0005-0000-0000-000032080000}"/>
    <cellStyle name="60% - akcent 1 2 2 2" xfId="2111" xr:uid="{00000000-0005-0000-0000-000033080000}"/>
    <cellStyle name="60% - akcent 1 2 2 3" xfId="2112" xr:uid="{00000000-0005-0000-0000-000034080000}"/>
    <cellStyle name="60% - akcent 1 2 3" xfId="2113" xr:uid="{00000000-0005-0000-0000-000035080000}"/>
    <cellStyle name="60% - akcent 1 2 4" xfId="2114" xr:uid="{00000000-0005-0000-0000-000036080000}"/>
    <cellStyle name="60% - akcent 1 2 5" xfId="2115" xr:uid="{00000000-0005-0000-0000-000037080000}"/>
    <cellStyle name="60% - akcent 1 2 6" xfId="2116" xr:uid="{00000000-0005-0000-0000-000038080000}"/>
    <cellStyle name="60% - akcent 1 2 7" xfId="2117" xr:uid="{00000000-0005-0000-0000-000039080000}"/>
    <cellStyle name="60% - akcent 1 2 8" xfId="2118" xr:uid="{00000000-0005-0000-0000-00003A080000}"/>
    <cellStyle name="60% - akcent 1 2 9" xfId="2119" xr:uid="{00000000-0005-0000-0000-00003B080000}"/>
    <cellStyle name="60% - akcent 1 20" xfId="2120" xr:uid="{00000000-0005-0000-0000-00003C080000}"/>
    <cellStyle name="60% - akcent 1 20 2" xfId="2121" xr:uid="{00000000-0005-0000-0000-00003D080000}"/>
    <cellStyle name="60% - akcent 1 20 3" xfId="2122" xr:uid="{00000000-0005-0000-0000-00003E080000}"/>
    <cellStyle name="60% - akcent 1 21" xfId="2123" xr:uid="{00000000-0005-0000-0000-00003F080000}"/>
    <cellStyle name="60% - akcent 1 21 2" xfId="2124" xr:uid="{00000000-0005-0000-0000-000040080000}"/>
    <cellStyle name="60% - akcent 1 21 3" xfId="2125" xr:uid="{00000000-0005-0000-0000-000041080000}"/>
    <cellStyle name="60% - akcent 1 22" xfId="2126" xr:uid="{00000000-0005-0000-0000-000042080000}"/>
    <cellStyle name="60% - akcent 1 22 2" xfId="2127" xr:uid="{00000000-0005-0000-0000-000043080000}"/>
    <cellStyle name="60% - akcent 1 22 3" xfId="2128" xr:uid="{00000000-0005-0000-0000-000044080000}"/>
    <cellStyle name="60% - akcent 1 23" xfId="2129" xr:uid="{00000000-0005-0000-0000-000045080000}"/>
    <cellStyle name="60% - akcent 1 23 2" xfId="2130" xr:uid="{00000000-0005-0000-0000-000046080000}"/>
    <cellStyle name="60% - akcent 1 23 3" xfId="2131" xr:uid="{00000000-0005-0000-0000-000047080000}"/>
    <cellStyle name="60% - akcent 1 24" xfId="2132" xr:uid="{00000000-0005-0000-0000-000048080000}"/>
    <cellStyle name="60% - akcent 1 24 2" xfId="2133" xr:uid="{00000000-0005-0000-0000-000049080000}"/>
    <cellStyle name="60% - akcent 1 24 3" xfId="2134" xr:uid="{00000000-0005-0000-0000-00004A080000}"/>
    <cellStyle name="60% - akcent 1 25" xfId="2135" xr:uid="{00000000-0005-0000-0000-00004B080000}"/>
    <cellStyle name="60% - akcent 1 25 2" xfId="2136" xr:uid="{00000000-0005-0000-0000-00004C080000}"/>
    <cellStyle name="60% - akcent 1 25 3" xfId="2137" xr:uid="{00000000-0005-0000-0000-00004D080000}"/>
    <cellStyle name="60% - akcent 1 26" xfId="2138" xr:uid="{00000000-0005-0000-0000-00004E080000}"/>
    <cellStyle name="60% - akcent 1 26 2" xfId="2139" xr:uid="{00000000-0005-0000-0000-00004F080000}"/>
    <cellStyle name="60% - akcent 1 26 3" xfId="2140" xr:uid="{00000000-0005-0000-0000-000050080000}"/>
    <cellStyle name="60% - akcent 1 27" xfId="2141" xr:uid="{00000000-0005-0000-0000-000051080000}"/>
    <cellStyle name="60% - akcent 1 27 2" xfId="2142" xr:uid="{00000000-0005-0000-0000-000052080000}"/>
    <cellStyle name="60% - akcent 1 27 3" xfId="2143" xr:uid="{00000000-0005-0000-0000-000053080000}"/>
    <cellStyle name="60% - akcent 1 28" xfId="2144" xr:uid="{00000000-0005-0000-0000-000054080000}"/>
    <cellStyle name="60% - akcent 1 28 2" xfId="2145" xr:uid="{00000000-0005-0000-0000-000055080000}"/>
    <cellStyle name="60% - akcent 1 28 3" xfId="2146" xr:uid="{00000000-0005-0000-0000-000056080000}"/>
    <cellStyle name="60% - akcent 1 29" xfId="2147" xr:uid="{00000000-0005-0000-0000-000057080000}"/>
    <cellStyle name="60% - akcent 1 29 2" xfId="2148" xr:uid="{00000000-0005-0000-0000-000058080000}"/>
    <cellStyle name="60% - akcent 1 29 3" xfId="2149" xr:uid="{00000000-0005-0000-0000-000059080000}"/>
    <cellStyle name="60% - akcent 1 3" xfId="2150" xr:uid="{00000000-0005-0000-0000-00005A080000}"/>
    <cellStyle name="60% - akcent 1 3 2" xfId="2151" xr:uid="{00000000-0005-0000-0000-00005B080000}"/>
    <cellStyle name="60% - akcent 1 3 3" xfId="2152" xr:uid="{00000000-0005-0000-0000-00005C080000}"/>
    <cellStyle name="60% - akcent 1 3 4" xfId="2153" xr:uid="{00000000-0005-0000-0000-00005D080000}"/>
    <cellStyle name="60% - akcent 1 3 5" xfId="2154" xr:uid="{00000000-0005-0000-0000-00005E080000}"/>
    <cellStyle name="60% - akcent 1 30" xfId="2155" xr:uid="{00000000-0005-0000-0000-00005F080000}"/>
    <cellStyle name="60% - akcent 1 30 2" xfId="2156" xr:uid="{00000000-0005-0000-0000-000060080000}"/>
    <cellStyle name="60% - akcent 1 30 3" xfId="2157" xr:uid="{00000000-0005-0000-0000-000061080000}"/>
    <cellStyle name="60% - akcent 1 31" xfId="2158" xr:uid="{00000000-0005-0000-0000-000062080000}"/>
    <cellStyle name="60% - akcent 1 31 2" xfId="2159" xr:uid="{00000000-0005-0000-0000-000063080000}"/>
    <cellStyle name="60% - akcent 1 31 3" xfId="2160" xr:uid="{00000000-0005-0000-0000-000064080000}"/>
    <cellStyle name="60% - akcent 1 32" xfId="2161" xr:uid="{00000000-0005-0000-0000-000065080000}"/>
    <cellStyle name="60% - akcent 1 32 2" xfId="2162" xr:uid="{00000000-0005-0000-0000-000066080000}"/>
    <cellStyle name="60% - akcent 1 32 3" xfId="2163" xr:uid="{00000000-0005-0000-0000-000067080000}"/>
    <cellStyle name="60% - akcent 1 33" xfId="2164" xr:uid="{00000000-0005-0000-0000-000068080000}"/>
    <cellStyle name="60% - akcent 1 34" xfId="2165" xr:uid="{00000000-0005-0000-0000-000069080000}"/>
    <cellStyle name="60% - akcent 1 35" xfId="2166" xr:uid="{00000000-0005-0000-0000-00006A080000}"/>
    <cellStyle name="60% - akcent 1 36" xfId="2167" xr:uid="{00000000-0005-0000-0000-00006B080000}"/>
    <cellStyle name="60% - akcent 1 37" xfId="2168" xr:uid="{00000000-0005-0000-0000-00006C080000}"/>
    <cellStyle name="60% - akcent 1 38" xfId="2169" xr:uid="{00000000-0005-0000-0000-00006D080000}"/>
    <cellStyle name="60% - akcent 1 39" xfId="2170" xr:uid="{00000000-0005-0000-0000-00006E080000}"/>
    <cellStyle name="60% - akcent 1 4" xfId="2171" xr:uid="{00000000-0005-0000-0000-00006F080000}"/>
    <cellStyle name="60% - akcent 1 4 2" xfId="2172" xr:uid="{00000000-0005-0000-0000-000070080000}"/>
    <cellStyle name="60% - akcent 1 4 3" xfId="2173" xr:uid="{00000000-0005-0000-0000-000071080000}"/>
    <cellStyle name="60% - akcent 1 4 4" xfId="2174" xr:uid="{00000000-0005-0000-0000-000072080000}"/>
    <cellStyle name="60% - akcent 1 4 5" xfId="2175" xr:uid="{00000000-0005-0000-0000-000073080000}"/>
    <cellStyle name="60% - akcent 1 40" xfId="2176" xr:uid="{00000000-0005-0000-0000-000074080000}"/>
    <cellStyle name="60% - akcent 1 41" xfId="2177" xr:uid="{00000000-0005-0000-0000-000075080000}"/>
    <cellStyle name="60% - akcent 1 42" xfId="2178" xr:uid="{00000000-0005-0000-0000-000076080000}"/>
    <cellStyle name="60% - akcent 1 43" xfId="2179" xr:uid="{00000000-0005-0000-0000-000077080000}"/>
    <cellStyle name="60% - akcent 1 44" xfId="2180" xr:uid="{00000000-0005-0000-0000-000078080000}"/>
    <cellStyle name="60% - akcent 1 45" xfId="2181" xr:uid="{00000000-0005-0000-0000-000079080000}"/>
    <cellStyle name="60% - akcent 1 46" xfId="2182" xr:uid="{00000000-0005-0000-0000-00007A080000}"/>
    <cellStyle name="60% - akcent 1 47" xfId="2183" xr:uid="{00000000-0005-0000-0000-00007B080000}"/>
    <cellStyle name="60% - akcent 1 48" xfId="2184" xr:uid="{00000000-0005-0000-0000-00007C080000}"/>
    <cellStyle name="60% - akcent 1 49" xfId="2185" xr:uid="{00000000-0005-0000-0000-00007D080000}"/>
    <cellStyle name="60% - akcent 1 5" xfId="2186" xr:uid="{00000000-0005-0000-0000-00007E080000}"/>
    <cellStyle name="60% - akcent 1 5 2" xfId="2187" xr:uid="{00000000-0005-0000-0000-00007F080000}"/>
    <cellStyle name="60% - akcent 1 5 3" xfId="2188" xr:uid="{00000000-0005-0000-0000-000080080000}"/>
    <cellStyle name="60% - akcent 1 5 4" xfId="2189" xr:uid="{00000000-0005-0000-0000-000081080000}"/>
    <cellStyle name="60% - akcent 1 5 5" xfId="2190" xr:uid="{00000000-0005-0000-0000-000082080000}"/>
    <cellStyle name="60% - akcent 1 50" xfId="2191" xr:uid="{00000000-0005-0000-0000-000083080000}"/>
    <cellStyle name="60% - akcent 1 51" xfId="2192" xr:uid="{00000000-0005-0000-0000-000084080000}"/>
    <cellStyle name="60% - akcent 1 52" xfId="2193" xr:uid="{00000000-0005-0000-0000-000085080000}"/>
    <cellStyle name="60% - akcent 1 53" xfId="2194" xr:uid="{00000000-0005-0000-0000-000086080000}"/>
    <cellStyle name="60% - akcent 1 54" xfId="2195" xr:uid="{00000000-0005-0000-0000-000087080000}"/>
    <cellStyle name="60% - akcent 1 55" xfId="2196" xr:uid="{00000000-0005-0000-0000-000088080000}"/>
    <cellStyle name="60% - akcent 1 56" xfId="2197" xr:uid="{00000000-0005-0000-0000-000089080000}"/>
    <cellStyle name="60% - akcent 1 57" xfId="2198" xr:uid="{00000000-0005-0000-0000-00008A080000}"/>
    <cellStyle name="60% - akcent 1 58" xfId="2199" xr:uid="{00000000-0005-0000-0000-00008B080000}"/>
    <cellStyle name="60% - akcent 1 59" xfId="2200" xr:uid="{00000000-0005-0000-0000-00008C080000}"/>
    <cellStyle name="60% - akcent 1 6" xfId="2201" xr:uid="{00000000-0005-0000-0000-00008D080000}"/>
    <cellStyle name="60% - akcent 1 6 2" xfId="2202" xr:uid="{00000000-0005-0000-0000-00008E080000}"/>
    <cellStyle name="60% - akcent 1 6 3" xfId="2203" xr:uid="{00000000-0005-0000-0000-00008F080000}"/>
    <cellStyle name="60% - akcent 1 6 4" xfId="2204" xr:uid="{00000000-0005-0000-0000-000090080000}"/>
    <cellStyle name="60% - akcent 1 6 5" xfId="2205" xr:uid="{00000000-0005-0000-0000-000091080000}"/>
    <cellStyle name="60% - akcent 1 60" xfId="2206" xr:uid="{00000000-0005-0000-0000-000092080000}"/>
    <cellStyle name="60% - akcent 1 61" xfId="2207" xr:uid="{00000000-0005-0000-0000-000093080000}"/>
    <cellStyle name="60% - akcent 1 62" xfId="2208" xr:uid="{00000000-0005-0000-0000-000094080000}"/>
    <cellStyle name="60% - akcent 1 63" xfId="2209" xr:uid="{00000000-0005-0000-0000-000095080000}"/>
    <cellStyle name="60% - akcent 1 64" xfId="2210" xr:uid="{00000000-0005-0000-0000-000096080000}"/>
    <cellStyle name="60% - akcent 1 65" xfId="2211" xr:uid="{00000000-0005-0000-0000-000097080000}"/>
    <cellStyle name="60% - akcent 1 66" xfId="2212" xr:uid="{00000000-0005-0000-0000-000098080000}"/>
    <cellStyle name="60% - akcent 1 67" xfId="2213" xr:uid="{00000000-0005-0000-0000-000099080000}"/>
    <cellStyle name="60% - akcent 1 68" xfId="2214" xr:uid="{00000000-0005-0000-0000-00009A080000}"/>
    <cellStyle name="60% - akcent 1 69" xfId="2215" xr:uid="{00000000-0005-0000-0000-00009B080000}"/>
    <cellStyle name="60% - akcent 1 7" xfId="2216" xr:uid="{00000000-0005-0000-0000-00009C080000}"/>
    <cellStyle name="60% - akcent 1 7 2" xfId="2217" xr:uid="{00000000-0005-0000-0000-00009D080000}"/>
    <cellStyle name="60% - akcent 1 7 3" xfId="2218" xr:uid="{00000000-0005-0000-0000-00009E080000}"/>
    <cellStyle name="60% - akcent 1 7 4" xfId="2219" xr:uid="{00000000-0005-0000-0000-00009F080000}"/>
    <cellStyle name="60% - akcent 1 7 5" xfId="2220" xr:uid="{00000000-0005-0000-0000-0000A0080000}"/>
    <cellStyle name="60% - akcent 1 70" xfId="2221" xr:uid="{00000000-0005-0000-0000-0000A1080000}"/>
    <cellStyle name="60% - akcent 1 71" xfId="2222" xr:uid="{00000000-0005-0000-0000-0000A2080000}"/>
    <cellStyle name="60% - akcent 1 72" xfId="2223" xr:uid="{00000000-0005-0000-0000-0000A3080000}"/>
    <cellStyle name="60% - akcent 1 8" xfId="2224" xr:uid="{00000000-0005-0000-0000-0000A4080000}"/>
    <cellStyle name="60% - akcent 1 8 2" xfId="2225" xr:uid="{00000000-0005-0000-0000-0000A5080000}"/>
    <cellStyle name="60% - akcent 1 8 3" xfId="2226" xr:uid="{00000000-0005-0000-0000-0000A6080000}"/>
    <cellStyle name="60% - akcent 1 8 4" xfId="2227" xr:uid="{00000000-0005-0000-0000-0000A7080000}"/>
    <cellStyle name="60% - akcent 1 8 5" xfId="2228" xr:uid="{00000000-0005-0000-0000-0000A8080000}"/>
    <cellStyle name="60% - akcent 1 9" xfId="2229" xr:uid="{00000000-0005-0000-0000-0000A9080000}"/>
    <cellStyle name="60% - akcent 1 9 2" xfId="2230" xr:uid="{00000000-0005-0000-0000-0000AA080000}"/>
    <cellStyle name="60% - akcent 1 9 3" xfId="2231" xr:uid="{00000000-0005-0000-0000-0000AB080000}"/>
    <cellStyle name="60% - akcent 1 9 4" xfId="2232" xr:uid="{00000000-0005-0000-0000-0000AC080000}"/>
    <cellStyle name="60% - akcent 1 9 5" xfId="2233" xr:uid="{00000000-0005-0000-0000-0000AD080000}"/>
    <cellStyle name="60% - akcent 2 10" xfId="2234" xr:uid="{00000000-0005-0000-0000-0000AE080000}"/>
    <cellStyle name="60% - akcent 2 10 2" xfId="2235" xr:uid="{00000000-0005-0000-0000-0000AF080000}"/>
    <cellStyle name="60% - akcent 2 10 3" xfId="2236" xr:uid="{00000000-0005-0000-0000-0000B0080000}"/>
    <cellStyle name="60% - akcent 2 10 4" xfId="2237" xr:uid="{00000000-0005-0000-0000-0000B1080000}"/>
    <cellStyle name="60% - akcent 2 10 5" xfId="2238" xr:uid="{00000000-0005-0000-0000-0000B2080000}"/>
    <cellStyle name="60% - akcent 2 11" xfId="2239" xr:uid="{00000000-0005-0000-0000-0000B3080000}"/>
    <cellStyle name="60% - akcent 2 11 2" xfId="2240" xr:uid="{00000000-0005-0000-0000-0000B4080000}"/>
    <cellStyle name="60% - akcent 2 11 3" xfId="2241" xr:uid="{00000000-0005-0000-0000-0000B5080000}"/>
    <cellStyle name="60% - akcent 2 12" xfId="2242" xr:uid="{00000000-0005-0000-0000-0000B6080000}"/>
    <cellStyle name="60% - akcent 2 12 2" xfId="2243" xr:uid="{00000000-0005-0000-0000-0000B7080000}"/>
    <cellStyle name="60% - akcent 2 12 3" xfId="2244" xr:uid="{00000000-0005-0000-0000-0000B8080000}"/>
    <cellStyle name="60% - akcent 2 13" xfId="2245" xr:uid="{00000000-0005-0000-0000-0000B9080000}"/>
    <cellStyle name="60% - akcent 2 13 2" xfId="2246" xr:uid="{00000000-0005-0000-0000-0000BA080000}"/>
    <cellStyle name="60% - akcent 2 13 3" xfId="2247" xr:uid="{00000000-0005-0000-0000-0000BB080000}"/>
    <cellStyle name="60% - akcent 2 14" xfId="2248" xr:uid="{00000000-0005-0000-0000-0000BC080000}"/>
    <cellStyle name="60% - akcent 2 14 2" xfId="2249" xr:uid="{00000000-0005-0000-0000-0000BD080000}"/>
    <cellStyle name="60% - akcent 2 14 3" xfId="2250" xr:uid="{00000000-0005-0000-0000-0000BE080000}"/>
    <cellStyle name="60% - akcent 2 15" xfId="2251" xr:uid="{00000000-0005-0000-0000-0000BF080000}"/>
    <cellStyle name="60% - akcent 2 15 2" xfId="2252" xr:uid="{00000000-0005-0000-0000-0000C0080000}"/>
    <cellStyle name="60% - akcent 2 15 3" xfId="2253" xr:uid="{00000000-0005-0000-0000-0000C1080000}"/>
    <cellStyle name="60% - akcent 2 16" xfId="2254" xr:uid="{00000000-0005-0000-0000-0000C2080000}"/>
    <cellStyle name="60% - akcent 2 16 2" xfId="2255" xr:uid="{00000000-0005-0000-0000-0000C3080000}"/>
    <cellStyle name="60% - akcent 2 16 3" xfId="2256" xr:uid="{00000000-0005-0000-0000-0000C4080000}"/>
    <cellStyle name="60% - akcent 2 17" xfId="2257" xr:uid="{00000000-0005-0000-0000-0000C5080000}"/>
    <cellStyle name="60% - akcent 2 17 2" xfId="2258" xr:uid="{00000000-0005-0000-0000-0000C6080000}"/>
    <cellStyle name="60% - akcent 2 17 3" xfId="2259" xr:uid="{00000000-0005-0000-0000-0000C7080000}"/>
    <cellStyle name="60% - akcent 2 18" xfId="2260" xr:uid="{00000000-0005-0000-0000-0000C8080000}"/>
    <cellStyle name="60% - akcent 2 18 2" xfId="2261" xr:uid="{00000000-0005-0000-0000-0000C9080000}"/>
    <cellStyle name="60% - akcent 2 18 3" xfId="2262" xr:uid="{00000000-0005-0000-0000-0000CA080000}"/>
    <cellStyle name="60% - akcent 2 19" xfId="2263" xr:uid="{00000000-0005-0000-0000-0000CB080000}"/>
    <cellStyle name="60% - akcent 2 19 2" xfId="2264" xr:uid="{00000000-0005-0000-0000-0000CC080000}"/>
    <cellStyle name="60% - akcent 2 19 3" xfId="2265" xr:uid="{00000000-0005-0000-0000-0000CD080000}"/>
    <cellStyle name="60% - akcent 2 2" xfId="2266" xr:uid="{00000000-0005-0000-0000-0000CE080000}"/>
    <cellStyle name="60% - akcent 2 2 10" xfId="2267" xr:uid="{00000000-0005-0000-0000-0000CF080000}"/>
    <cellStyle name="60% - akcent 2 2 2" xfId="2268" xr:uid="{00000000-0005-0000-0000-0000D0080000}"/>
    <cellStyle name="60% - akcent 2 2 2 2" xfId="2269" xr:uid="{00000000-0005-0000-0000-0000D1080000}"/>
    <cellStyle name="60% - akcent 2 2 2 3" xfId="2270" xr:uid="{00000000-0005-0000-0000-0000D2080000}"/>
    <cellStyle name="60% - akcent 2 2 3" xfId="2271" xr:uid="{00000000-0005-0000-0000-0000D3080000}"/>
    <cellStyle name="60% - akcent 2 2 4" xfId="2272" xr:uid="{00000000-0005-0000-0000-0000D4080000}"/>
    <cellStyle name="60% - akcent 2 2 5" xfId="2273" xr:uid="{00000000-0005-0000-0000-0000D5080000}"/>
    <cellStyle name="60% - akcent 2 2 6" xfId="2274" xr:uid="{00000000-0005-0000-0000-0000D6080000}"/>
    <cellStyle name="60% - akcent 2 2 7" xfId="2275" xr:uid="{00000000-0005-0000-0000-0000D7080000}"/>
    <cellStyle name="60% - akcent 2 2 8" xfId="2276" xr:uid="{00000000-0005-0000-0000-0000D8080000}"/>
    <cellStyle name="60% - akcent 2 2 9" xfId="2277" xr:uid="{00000000-0005-0000-0000-0000D9080000}"/>
    <cellStyle name="60% - akcent 2 20" xfId="2278" xr:uid="{00000000-0005-0000-0000-0000DA080000}"/>
    <cellStyle name="60% - akcent 2 20 2" xfId="2279" xr:uid="{00000000-0005-0000-0000-0000DB080000}"/>
    <cellStyle name="60% - akcent 2 20 3" xfId="2280" xr:uid="{00000000-0005-0000-0000-0000DC080000}"/>
    <cellStyle name="60% - akcent 2 21" xfId="2281" xr:uid="{00000000-0005-0000-0000-0000DD080000}"/>
    <cellStyle name="60% - akcent 2 21 2" xfId="2282" xr:uid="{00000000-0005-0000-0000-0000DE080000}"/>
    <cellStyle name="60% - akcent 2 21 3" xfId="2283" xr:uid="{00000000-0005-0000-0000-0000DF080000}"/>
    <cellStyle name="60% - akcent 2 22" xfId="2284" xr:uid="{00000000-0005-0000-0000-0000E0080000}"/>
    <cellStyle name="60% - akcent 2 22 2" xfId="2285" xr:uid="{00000000-0005-0000-0000-0000E1080000}"/>
    <cellStyle name="60% - akcent 2 22 3" xfId="2286" xr:uid="{00000000-0005-0000-0000-0000E2080000}"/>
    <cellStyle name="60% - akcent 2 23" xfId="2287" xr:uid="{00000000-0005-0000-0000-0000E3080000}"/>
    <cellStyle name="60% - akcent 2 23 2" xfId="2288" xr:uid="{00000000-0005-0000-0000-0000E4080000}"/>
    <cellStyle name="60% - akcent 2 23 3" xfId="2289" xr:uid="{00000000-0005-0000-0000-0000E5080000}"/>
    <cellStyle name="60% - akcent 2 24" xfId="2290" xr:uid="{00000000-0005-0000-0000-0000E6080000}"/>
    <cellStyle name="60% - akcent 2 24 2" xfId="2291" xr:uid="{00000000-0005-0000-0000-0000E7080000}"/>
    <cellStyle name="60% - akcent 2 24 3" xfId="2292" xr:uid="{00000000-0005-0000-0000-0000E8080000}"/>
    <cellStyle name="60% - akcent 2 25" xfId="2293" xr:uid="{00000000-0005-0000-0000-0000E9080000}"/>
    <cellStyle name="60% - akcent 2 25 2" xfId="2294" xr:uid="{00000000-0005-0000-0000-0000EA080000}"/>
    <cellStyle name="60% - akcent 2 25 3" xfId="2295" xr:uid="{00000000-0005-0000-0000-0000EB080000}"/>
    <cellStyle name="60% - akcent 2 26" xfId="2296" xr:uid="{00000000-0005-0000-0000-0000EC080000}"/>
    <cellStyle name="60% - akcent 2 26 2" xfId="2297" xr:uid="{00000000-0005-0000-0000-0000ED080000}"/>
    <cellStyle name="60% - akcent 2 26 3" xfId="2298" xr:uid="{00000000-0005-0000-0000-0000EE080000}"/>
    <cellStyle name="60% - akcent 2 27" xfId="2299" xr:uid="{00000000-0005-0000-0000-0000EF080000}"/>
    <cellStyle name="60% - akcent 2 27 2" xfId="2300" xr:uid="{00000000-0005-0000-0000-0000F0080000}"/>
    <cellStyle name="60% - akcent 2 27 3" xfId="2301" xr:uid="{00000000-0005-0000-0000-0000F1080000}"/>
    <cellStyle name="60% - akcent 2 28" xfId="2302" xr:uid="{00000000-0005-0000-0000-0000F2080000}"/>
    <cellStyle name="60% - akcent 2 28 2" xfId="2303" xr:uid="{00000000-0005-0000-0000-0000F3080000}"/>
    <cellStyle name="60% - akcent 2 28 3" xfId="2304" xr:uid="{00000000-0005-0000-0000-0000F4080000}"/>
    <cellStyle name="60% - akcent 2 29" xfId="2305" xr:uid="{00000000-0005-0000-0000-0000F5080000}"/>
    <cellStyle name="60% - akcent 2 29 2" xfId="2306" xr:uid="{00000000-0005-0000-0000-0000F6080000}"/>
    <cellStyle name="60% - akcent 2 29 3" xfId="2307" xr:uid="{00000000-0005-0000-0000-0000F7080000}"/>
    <cellStyle name="60% - akcent 2 3" xfId="2308" xr:uid="{00000000-0005-0000-0000-0000F8080000}"/>
    <cellStyle name="60% - akcent 2 3 2" xfId="2309" xr:uid="{00000000-0005-0000-0000-0000F9080000}"/>
    <cellStyle name="60% - akcent 2 3 3" xfId="2310" xr:uid="{00000000-0005-0000-0000-0000FA080000}"/>
    <cellStyle name="60% - akcent 2 3 4" xfId="2311" xr:uid="{00000000-0005-0000-0000-0000FB080000}"/>
    <cellStyle name="60% - akcent 2 3 5" xfId="2312" xr:uid="{00000000-0005-0000-0000-0000FC080000}"/>
    <cellStyle name="60% - akcent 2 30" xfId="2313" xr:uid="{00000000-0005-0000-0000-0000FD080000}"/>
    <cellStyle name="60% - akcent 2 30 2" xfId="2314" xr:uid="{00000000-0005-0000-0000-0000FE080000}"/>
    <cellStyle name="60% - akcent 2 30 3" xfId="2315" xr:uid="{00000000-0005-0000-0000-0000FF080000}"/>
    <cellStyle name="60% - akcent 2 31" xfId="2316" xr:uid="{00000000-0005-0000-0000-000000090000}"/>
    <cellStyle name="60% - akcent 2 31 2" xfId="2317" xr:uid="{00000000-0005-0000-0000-000001090000}"/>
    <cellStyle name="60% - akcent 2 31 3" xfId="2318" xr:uid="{00000000-0005-0000-0000-000002090000}"/>
    <cellStyle name="60% - akcent 2 32" xfId="2319" xr:uid="{00000000-0005-0000-0000-000003090000}"/>
    <cellStyle name="60% - akcent 2 32 2" xfId="2320" xr:uid="{00000000-0005-0000-0000-000004090000}"/>
    <cellStyle name="60% - akcent 2 32 3" xfId="2321" xr:uid="{00000000-0005-0000-0000-000005090000}"/>
    <cellStyle name="60% - akcent 2 33" xfId="2322" xr:uid="{00000000-0005-0000-0000-000006090000}"/>
    <cellStyle name="60% - akcent 2 34" xfId="2323" xr:uid="{00000000-0005-0000-0000-000007090000}"/>
    <cellStyle name="60% - akcent 2 35" xfId="2324" xr:uid="{00000000-0005-0000-0000-000008090000}"/>
    <cellStyle name="60% - akcent 2 36" xfId="2325" xr:uid="{00000000-0005-0000-0000-000009090000}"/>
    <cellStyle name="60% - akcent 2 37" xfId="2326" xr:uid="{00000000-0005-0000-0000-00000A090000}"/>
    <cellStyle name="60% - akcent 2 38" xfId="2327" xr:uid="{00000000-0005-0000-0000-00000B090000}"/>
    <cellStyle name="60% - akcent 2 39" xfId="2328" xr:uid="{00000000-0005-0000-0000-00000C090000}"/>
    <cellStyle name="60% - akcent 2 4" xfId="2329" xr:uid="{00000000-0005-0000-0000-00000D090000}"/>
    <cellStyle name="60% - akcent 2 4 2" xfId="2330" xr:uid="{00000000-0005-0000-0000-00000E090000}"/>
    <cellStyle name="60% - akcent 2 4 3" xfId="2331" xr:uid="{00000000-0005-0000-0000-00000F090000}"/>
    <cellStyle name="60% - akcent 2 4 4" xfId="2332" xr:uid="{00000000-0005-0000-0000-000010090000}"/>
    <cellStyle name="60% - akcent 2 4 5" xfId="2333" xr:uid="{00000000-0005-0000-0000-000011090000}"/>
    <cellStyle name="60% - akcent 2 40" xfId="2334" xr:uid="{00000000-0005-0000-0000-000012090000}"/>
    <cellStyle name="60% - akcent 2 41" xfId="2335" xr:uid="{00000000-0005-0000-0000-000013090000}"/>
    <cellStyle name="60% - akcent 2 42" xfId="2336" xr:uid="{00000000-0005-0000-0000-000014090000}"/>
    <cellStyle name="60% - akcent 2 43" xfId="2337" xr:uid="{00000000-0005-0000-0000-000015090000}"/>
    <cellStyle name="60% - akcent 2 44" xfId="2338" xr:uid="{00000000-0005-0000-0000-000016090000}"/>
    <cellStyle name="60% - akcent 2 45" xfId="2339" xr:uid="{00000000-0005-0000-0000-000017090000}"/>
    <cellStyle name="60% - akcent 2 46" xfId="2340" xr:uid="{00000000-0005-0000-0000-000018090000}"/>
    <cellStyle name="60% - akcent 2 47" xfId="2341" xr:uid="{00000000-0005-0000-0000-000019090000}"/>
    <cellStyle name="60% - akcent 2 48" xfId="2342" xr:uid="{00000000-0005-0000-0000-00001A090000}"/>
    <cellStyle name="60% - akcent 2 49" xfId="2343" xr:uid="{00000000-0005-0000-0000-00001B090000}"/>
    <cellStyle name="60% - akcent 2 5" xfId="2344" xr:uid="{00000000-0005-0000-0000-00001C090000}"/>
    <cellStyle name="60% - akcent 2 5 2" xfId="2345" xr:uid="{00000000-0005-0000-0000-00001D090000}"/>
    <cellStyle name="60% - akcent 2 5 3" xfId="2346" xr:uid="{00000000-0005-0000-0000-00001E090000}"/>
    <cellStyle name="60% - akcent 2 5 4" xfId="2347" xr:uid="{00000000-0005-0000-0000-00001F090000}"/>
    <cellStyle name="60% - akcent 2 5 5" xfId="2348" xr:uid="{00000000-0005-0000-0000-000020090000}"/>
    <cellStyle name="60% - akcent 2 50" xfId="2349" xr:uid="{00000000-0005-0000-0000-000021090000}"/>
    <cellStyle name="60% - akcent 2 51" xfId="2350" xr:uid="{00000000-0005-0000-0000-000022090000}"/>
    <cellStyle name="60% - akcent 2 52" xfId="2351" xr:uid="{00000000-0005-0000-0000-000023090000}"/>
    <cellStyle name="60% - akcent 2 53" xfId="2352" xr:uid="{00000000-0005-0000-0000-000024090000}"/>
    <cellStyle name="60% - akcent 2 54" xfId="2353" xr:uid="{00000000-0005-0000-0000-000025090000}"/>
    <cellStyle name="60% - akcent 2 55" xfId="2354" xr:uid="{00000000-0005-0000-0000-000026090000}"/>
    <cellStyle name="60% - akcent 2 56" xfId="2355" xr:uid="{00000000-0005-0000-0000-000027090000}"/>
    <cellStyle name="60% - akcent 2 57" xfId="2356" xr:uid="{00000000-0005-0000-0000-000028090000}"/>
    <cellStyle name="60% - akcent 2 58" xfId="2357" xr:uid="{00000000-0005-0000-0000-000029090000}"/>
    <cellStyle name="60% - akcent 2 59" xfId="2358" xr:uid="{00000000-0005-0000-0000-00002A090000}"/>
    <cellStyle name="60% - akcent 2 6" xfId="2359" xr:uid="{00000000-0005-0000-0000-00002B090000}"/>
    <cellStyle name="60% - akcent 2 6 2" xfId="2360" xr:uid="{00000000-0005-0000-0000-00002C090000}"/>
    <cellStyle name="60% - akcent 2 6 3" xfId="2361" xr:uid="{00000000-0005-0000-0000-00002D090000}"/>
    <cellStyle name="60% - akcent 2 6 4" xfId="2362" xr:uid="{00000000-0005-0000-0000-00002E090000}"/>
    <cellStyle name="60% - akcent 2 6 5" xfId="2363" xr:uid="{00000000-0005-0000-0000-00002F090000}"/>
    <cellStyle name="60% - akcent 2 60" xfId="2364" xr:uid="{00000000-0005-0000-0000-000030090000}"/>
    <cellStyle name="60% - akcent 2 61" xfId="2365" xr:uid="{00000000-0005-0000-0000-000031090000}"/>
    <cellStyle name="60% - akcent 2 62" xfId="2366" xr:uid="{00000000-0005-0000-0000-000032090000}"/>
    <cellStyle name="60% - akcent 2 63" xfId="2367" xr:uid="{00000000-0005-0000-0000-000033090000}"/>
    <cellStyle name="60% - akcent 2 64" xfId="2368" xr:uid="{00000000-0005-0000-0000-000034090000}"/>
    <cellStyle name="60% - akcent 2 65" xfId="2369" xr:uid="{00000000-0005-0000-0000-000035090000}"/>
    <cellStyle name="60% - akcent 2 66" xfId="2370" xr:uid="{00000000-0005-0000-0000-000036090000}"/>
    <cellStyle name="60% - akcent 2 67" xfId="2371" xr:uid="{00000000-0005-0000-0000-000037090000}"/>
    <cellStyle name="60% - akcent 2 68" xfId="2372" xr:uid="{00000000-0005-0000-0000-000038090000}"/>
    <cellStyle name="60% - akcent 2 69" xfId="2373" xr:uid="{00000000-0005-0000-0000-000039090000}"/>
    <cellStyle name="60% - akcent 2 7" xfId="2374" xr:uid="{00000000-0005-0000-0000-00003A090000}"/>
    <cellStyle name="60% - akcent 2 7 2" xfId="2375" xr:uid="{00000000-0005-0000-0000-00003B090000}"/>
    <cellStyle name="60% - akcent 2 7 3" xfId="2376" xr:uid="{00000000-0005-0000-0000-00003C090000}"/>
    <cellStyle name="60% - akcent 2 7 4" xfId="2377" xr:uid="{00000000-0005-0000-0000-00003D090000}"/>
    <cellStyle name="60% - akcent 2 7 5" xfId="2378" xr:uid="{00000000-0005-0000-0000-00003E090000}"/>
    <cellStyle name="60% - akcent 2 70" xfId="2379" xr:uid="{00000000-0005-0000-0000-00003F090000}"/>
    <cellStyle name="60% - akcent 2 71" xfId="2380" xr:uid="{00000000-0005-0000-0000-000040090000}"/>
    <cellStyle name="60% - akcent 2 72" xfId="2381" xr:uid="{00000000-0005-0000-0000-000041090000}"/>
    <cellStyle name="60% - akcent 2 8" xfId="2382" xr:uid="{00000000-0005-0000-0000-000042090000}"/>
    <cellStyle name="60% - akcent 2 8 2" xfId="2383" xr:uid="{00000000-0005-0000-0000-000043090000}"/>
    <cellStyle name="60% - akcent 2 8 3" xfId="2384" xr:uid="{00000000-0005-0000-0000-000044090000}"/>
    <cellStyle name="60% - akcent 2 8 4" xfId="2385" xr:uid="{00000000-0005-0000-0000-000045090000}"/>
    <cellStyle name="60% - akcent 2 8 5" xfId="2386" xr:uid="{00000000-0005-0000-0000-000046090000}"/>
    <cellStyle name="60% - akcent 2 9" xfId="2387" xr:uid="{00000000-0005-0000-0000-000047090000}"/>
    <cellStyle name="60% - akcent 2 9 2" xfId="2388" xr:uid="{00000000-0005-0000-0000-000048090000}"/>
    <cellStyle name="60% - akcent 2 9 3" xfId="2389" xr:uid="{00000000-0005-0000-0000-000049090000}"/>
    <cellStyle name="60% - akcent 2 9 4" xfId="2390" xr:uid="{00000000-0005-0000-0000-00004A090000}"/>
    <cellStyle name="60% - akcent 2 9 5" xfId="2391" xr:uid="{00000000-0005-0000-0000-00004B090000}"/>
    <cellStyle name="60% - akcent 3 10" xfId="2392" xr:uid="{00000000-0005-0000-0000-00004C090000}"/>
    <cellStyle name="60% - akcent 3 10 2" xfId="2393" xr:uid="{00000000-0005-0000-0000-00004D090000}"/>
    <cellStyle name="60% - akcent 3 10 3" xfId="2394" xr:uid="{00000000-0005-0000-0000-00004E090000}"/>
    <cellStyle name="60% - akcent 3 10 4" xfId="2395" xr:uid="{00000000-0005-0000-0000-00004F090000}"/>
    <cellStyle name="60% - akcent 3 10 5" xfId="2396" xr:uid="{00000000-0005-0000-0000-000050090000}"/>
    <cellStyle name="60% - akcent 3 11" xfId="2397" xr:uid="{00000000-0005-0000-0000-000051090000}"/>
    <cellStyle name="60% - akcent 3 11 2" xfId="2398" xr:uid="{00000000-0005-0000-0000-000052090000}"/>
    <cellStyle name="60% - akcent 3 11 3" xfId="2399" xr:uid="{00000000-0005-0000-0000-000053090000}"/>
    <cellStyle name="60% - akcent 3 12" xfId="2400" xr:uid="{00000000-0005-0000-0000-000054090000}"/>
    <cellStyle name="60% - akcent 3 12 2" xfId="2401" xr:uid="{00000000-0005-0000-0000-000055090000}"/>
    <cellStyle name="60% - akcent 3 12 3" xfId="2402" xr:uid="{00000000-0005-0000-0000-000056090000}"/>
    <cellStyle name="60% - akcent 3 13" xfId="2403" xr:uid="{00000000-0005-0000-0000-000057090000}"/>
    <cellStyle name="60% - akcent 3 13 2" xfId="2404" xr:uid="{00000000-0005-0000-0000-000058090000}"/>
    <cellStyle name="60% - akcent 3 13 3" xfId="2405" xr:uid="{00000000-0005-0000-0000-000059090000}"/>
    <cellStyle name="60% - akcent 3 14" xfId="2406" xr:uid="{00000000-0005-0000-0000-00005A090000}"/>
    <cellStyle name="60% - akcent 3 14 2" xfId="2407" xr:uid="{00000000-0005-0000-0000-00005B090000}"/>
    <cellStyle name="60% - akcent 3 14 3" xfId="2408" xr:uid="{00000000-0005-0000-0000-00005C090000}"/>
    <cellStyle name="60% - akcent 3 15" xfId="2409" xr:uid="{00000000-0005-0000-0000-00005D090000}"/>
    <cellStyle name="60% - akcent 3 15 2" xfId="2410" xr:uid="{00000000-0005-0000-0000-00005E090000}"/>
    <cellStyle name="60% - akcent 3 15 3" xfId="2411" xr:uid="{00000000-0005-0000-0000-00005F090000}"/>
    <cellStyle name="60% - akcent 3 16" xfId="2412" xr:uid="{00000000-0005-0000-0000-000060090000}"/>
    <cellStyle name="60% - akcent 3 16 2" xfId="2413" xr:uid="{00000000-0005-0000-0000-000061090000}"/>
    <cellStyle name="60% - akcent 3 16 3" xfId="2414" xr:uid="{00000000-0005-0000-0000-000062090000}"/>
    <cellStyle name="60% - akcent 3 17" xfId="2415" xr:uid="{00000000-0005-0000-0000-000063090000}"/>
    <cellStyle name="60% - akcent 3 17 2" xfId="2416" xr:uid="{00000000-0005-0000-0000-000064090000}"/>
    <cellStyle name="60% - akcent 3 17 3" xfId="2417" xr:uid="{00000000-0005-0000-0000-000065090000}"/>
    <cellStyle name="60% - akcent 3 18" xfId="2418" xr:uid="{00000000-0005-0000-0000-000066090000}"/>
    <cellStyle name="60% - akcent 3 18 2" xfId="2419" xr:uid="{00000000-0005-0000-0000-000067090000}"/>
    <cellStyle name="60% - akcent 3 18 3" xfId="2420" xr:uid="{00000000-0005-0000-0000-000068090000}"/>
    <cellStyle name="60% - akcent 3 19" xfId="2421" xr:uid="{00000000-0005-0000-0000-000069090000}"/>
    <cellStyle name="60% - akcent 3 19 2" xfId="2422" xr:uid="{00000000-0005-0000-0000-00006A090000}"/>
    <cellStyle name="60% - akcent 3 19 3" xfId="2423" xr:uid="{00000000-0005-0000-0000-00006B090000}"/>
    <cellStyle name="60% - akcent 3 2" xfId="2424" xr:uid="{00000000-0005-0000-0000-00006C090000}"/>
    <cellStyle name="60% - akcent 3 2 10" xfId="2425" xr:uid="{00000000-0005-0000-0000-00006D090000}"/>
    <cellStyle name="60% - akcent 3 2 2" xfId="2426" xr:uid="{00000000-0005-0000-0000-00006E090000}"/>
    <cellStyle name="60% - akcent 3 2 2 2" xfId="2427" xr:uid="{00000000-0005-0000-0000-00006F090000}"/>
    <cellStyle name="60% - akcent 3 2 2 3" xfId="2428" xr:uid="{00000000-0005-0000-0000-000070090000}"/>
    <cellStyle name="60% - akcent 3 2 3" xfId="2429" xr:uid="{00000000-0005-0000-0000-000071090000}"/>
    <cellStyle name="60% - akcent 3 2 4" xfId="2430" xr:uid="{00000000-0005-0000-0000-000072090000}"/>
    <cellStyle name="60% - akcent 3 2 5" xfId="2431" xr:uid="{00000000-0005-0000-0000-000073090000}"/>
    <cellStyle name="60% - akcent 3 2 6" xfId="2432" xr:uid="{00000000-0005-0000-0000-000074090000}"/>
    <cellStyle name="60% - akcent 3 2 7" xfId="2433" xr:uid="{00000000-0005-0000-0000-000075090000}"/>
    <cellStyle name="60% - akcent 3 2 8" xfId="2434" xr:uid="{00000000-0005-0000-0000-000076090000}"/>
    <cellStyle name="60% - akcent 3 2 9" xfId="2435" xr:uid="{00000000-0005-0000-0000-000077090000}"/>
    <cellStyle name="60% - akcent 3 20" xfId="2436" xr:uid="{00000000-0005-0000-0000-000078090000}"/>
    <cellStyle name="60% - akcent 3 20 2" xfId="2437" xr:uid="{00000000-0005-0000-0000-000079090000}"/>
    <cellStyle name="60% - akcent 3 20 3" xfId="2438" xr:uid="{00000000-0005-0000-0000-00007A090000}"/>
    <cellStyle name="60% - akcent 3 21" xfId="2439" xr:uid="{00000000-0005-0000-0000-00007B090000}"/>
    <cellStyle name="60% - akcent 3 21 2" xfId="2440" xr:uid="{00000000-0005-0000-0000-00007C090000}"/>
    <cellStyle name="60% - akcent 3 21 3" xfId="2441" xr:uid="{00000000-0005-0000-0000-00007D090000}"/>
    <cellStyle name="60% - akcent 3 22" xfId="2442" xr:uid="{00000000-0005-0000-0000-00007E090000}"/>
    <cellStyle name="60% - akcent 3 22 2" xfId="2443" xr:uid="{00000000-0005-0000-0000-00007F090000}"/>
    <cellStyle name="60% - akcent 3 22 3" xfId="2444" xr:uid="{00000000-0005-0000-0000-000080090000}"/>
    <cellStyle name="60% - akcent 3 23" xfId="2445" xr:uid="{00000000-0005-0000-0000-000081090000}"/>
    <cellStyle name="60% - akcent 3 23 2" xfId="2446" xr:uid="{00000000-0005-0000-0000-000082090000}"/>
    <cellStyle name="60% - akcent 3 23 3" xfId="2447" xr:uid="{00000000-0005-0000-0000-000083090000}"/>
    <cellStyle name="60% - akcent 3 24" xfId="2448" xr:uid="{00000000-0005-0000-0000-000084090000}"/>
    <cellStyle name="60% - akcent 3 24 2" xfId="2449" xr:uid="{00000000-0005-0000-0000-000085090000}"/>
    <cellStyle name="60% - akcent 3 24 3" xfId="2450" xr:uid="{00000000-0005-0000-0000-000086090000}"/>
    <cellStyle name="60% - akcent 3 25" xfId="2451" xr:uid="{00000000-0005-0000-0000-000087090000}"/>
    <cellStyle name="60% - akcent 3 25 2" xfId="2452" xr:uid="{00000000-0005-0000-0000-000088090000}"/>
    <cellStyle name="60% - akcent 3 25 3" xfId="2453" xr:uid="{00000000-0005-0000-0000-000089090000}"/>
    <cellStyle name="60% - akcent 3 26" xfId="2454" xr:uid="{00000000-0005-0000-0000-00008A090000}"/>
    <cellStyle name="60% - akcent 3 26 2" xfId="2455" xr:uid="{00000000-0005-0000-0000-00008B090000}"/>
    <cellStyle name="60% - akcent 3 26 3" xfId="2456" xr:uid="{00000000-0005-0000-0000-00008C090000}"/>
    <cellStyle name="60% - akcent 3 27" xfId="2457" xr:uid="{00000000-0005-0000-0000-00008D090000}"/>
    <cellStyle name="60% - akcent 3 27 2" xfId="2458" xr:uid="{00000000-0005-0000-0000-00008E090000}"/>
    <cellStyle name="60% - akcent 3 27 3" xfId="2459" xr:uid="{00000000-0005-0000-0000-00008F090000}"/>
    <cellStyle name="60% - akcent 3 28" xfId="2460" xr:uid="{00000000-0005-0000-0000-000090090000}"/>
    <cellStyle name="60% - akcent 3 28 2" xfId="2461" xr:uid="{00000000-0005-0000-0000-000091090000}"/>
    <cellStyle name="60% - akcent 3 28 3" xfId="2462" xr:uid="{00000000-0005-0000-0000-000092090000}"/>
    <cellStyle name="60% - akcent 3 29" xfId="2463" xr:uid="{00000000-0005-0000-0000-000093090000}"/>
    <cellStyle name="60% - akcent 3 29 2" xfId="2464" xr:uid="{00000000-0005-0000-0000-000094090000}"/>
    <cellStyle name="60% - akcent 3 29 3" xfId="2465" xr:uid="{00000000-0005-0000-0000-000095090000}"/>
    <cellStyle name="60% - akcent 3 3" xfId="2466" xr:uid="{00000000-0005-0000-0000-000096090000}"/>
    <cellStyle name="60% - akcent 3 3 2" xfId="2467" xr:uid="{00000000-0005-0000-0000-000097090000}"/>
    <cellStyle name="60% - akcent 3 3 3" xfId="2468" xr:uid="{00000000-0005-0000-0000-000098090000}"/>
    <cellStyle name="60% - akcent 3 3 4" xfId="2469" xr:uid="{00000000-0005-0000-0000-000099090000}"/>
    <cellStyle name="60% - akcent 3 3 5" xfId="2470" xr:uid="{00000000-0005-0000-0000-00009A090000}"/>
    <cellStyle name="60% - akcent 3 30" xfId="2471" xr:uid="{00000000-0005-0000-0000-00009B090000}"/>
    <cellStyle name="60% - akcent 3 30 2" xfId="2472" xr:uid="{00000000-0005-0000-0000-00009C090000}"/>
    <cellStyle name="60% - akcent 3 30 3" xfId="2473" xr:uid="{00000000-0005-0000-0000-00009D090000}"/>
    <cellStyle name="60% - akcent 3 31" xfId="2474" xr:uid="{00000000-0005-0000-0000-00009E090000}"/>
    <cellStyle name="60% - akcent 3 31 2" xfId="2475" xr:uid="{00000000-0005-0000-0000-00009F090000}"/>
    <cellStyle name="60% - akcent 3 31 3" xfId="2476" xr:uid="{00000000-0005-0000-0000-0000A0090000}"/>
    <cellStyle name="60% - akcent 3 32" xfId="2477" xr:uid="{00000000-0005-0000-0000-0000A1090000}"/>
    <cellStyle name="60% - akcent 3 32 2" xfId="2478" xr:uid="{00000000-0005-0000-0000-0000A2090000}"/>
    <cellStyle name="60% - akcent 3 32 3" xfId="2479" xr:uid="{00000000-0005-0000-0000-0000A3090000}"/>
    <cellStyle name="60% - akcent 3 33" xfId="2480" xr:uid="{00000000-0005-0000-0000-0000A4090000}"/>
    <cellStyle name="60% - akcent 3 34" xfId="2481" xr:uid="{00000000-0005-0000-0000-0000A5090000}"/>
    <cellStyle name="60% - akcent 3 35" xfId="2482" xr:uid="{00000000-0005-0000-0000-0000A6090000}"/>
    <cellStyle name="60% - akcent 3 36" xfId="2483" xr:uid="{00000000-0005-0000-0000-0000A7090000}"/>
    <cellStyle name="60% - akcent 3 37" xfId="2484" xr:uid="{00000000-0005-0000-0000-0000A8090000}"/>
    <cellStyle name="60% - akcent 3 38" xfId="2485" xr:uid="{00000000-0005-0000-0000-0000A9090000}"/>
    <cellStyle name="60% - akcent 3 39" xfId="2486" xr:uid="{00000000-0005-0000-0000-0000AA090000}"/>
    <cellStyle name="60% - akcent 3 4" xfId="2487" xr:uid="{00000000-0005-0000-0000-0000AB090000}"/>
    <cellStyle name="60% - akcent 3 4 2" xfId="2488" xr:uid="{00000000-0005-0000-0000-0000AC090000}"/>
    <cellStyle name="60% - akcent 3 4 3" xfId="2489" xr:uid="{00000000-0005-0000-0000-0000AD090000}"/>
    <cellStyle name="60% - akcent 3 4 4" xfId="2490" xr:uid="{00000000-0005-0000-0000-0000AE090000}"/>
    <cellStyle name="60% - akcent 3 4 5" xfId="2491" xr:uid="{00000000-0005-0000-0000-0000AF090000}"/>
    <cellStyle name="60% - akcent 3 40" xfId="2492" xr:uid="{00000000-0005-0000-0000-0000B0090000}"/>
    <cellStyle name="60% - akcent 3 41" xfId="2493" xr:uid="{00000000-0005-0000-0000-0000B1090000}"/>
    <cellStyle name="60% - akcent 3 42" xfId="2494" xr:uid="{00000000-0005-0000-0000-0000B2090000}"/>
    <cellStyle name="60% - akcent 3 43" xfId="2495" xr:uid="{00000000-0005-0000-0000-0000B3090000}"/>
    <cellStyle name="60% - akcent 3 44" xfId="2496" xr:uid="{00000000-0005-0000-0000-0000B4090000}"/>
    <cellStyle name="60% - akcent 3 45" xfId="2497" xr:uid="{00000000-0005-0000-0000-0000B5090000}"/>
    <cellStyle name="60% - akcent 3 46" xfId="2498" xr:uid="{00000000-0005-0000-0000-0000B6090000}"/>
    <cellStyle name="60% - akcent 3 47" xfId="2499" xr:uid="{00000000-0005-0000-0000-0000B7090000}"/>
    <cellStyle name="60% - akcent 3 48" xfId="2500" xr:uid="{00000000-0005-0000-0000-0000B8090000}"/>
    <cellStyle name="60% - akcent 3 49" xfId="2501" xr:uid="{00000000-0005-0000-0000-0000B9090000}"/>
    <cellStyle name="60% - akcent 3 5" xfId="2502" xr:uid="{00000000-0005-0000-0000-0000BA090000}"/>
    <cellStyle name="60% - akcent 3 5 2" xfId="2503" xr:uid="{00000000-0005-0000-0000-0000BB090000}"/>
    <cellStyle name="60% - akcent 3 5 3" xfId="2504" xr:uid="{00000000-0005-0000-0000-0000BC090000}"/>
    <cellStyle name="60% - akcent 3 5 4" xfId="2505" xr:uid="{00000000-0005-0000-0000-0000BD090000}"/>
    <cellStyle name="60% - akcent 3 5 5" xfId="2506" xr:uid="{00000000-0005-0000-0000-0000BE090000}"/>
    <cellStyle name="60% - akcent 3 50" xfId="2507" xr:uid="{00000000-0005-0000-0000-0000BF090000}"/>
    <cellStyle name="60% - akcent 3 51" xfId="2508" xr:uid="{00000000-0005-0000-0000-0000C0090000}"/>
    <cellStyle name="60% - akcent 3 52" xfId="2509" xr:uid="{00000000-0005-0000-0000-0000C1090000}"/>
    <cellStyle name="60% - akcent 3 53" xfId="2510" xr:uid="{00000000-0005-0000-0000-0000C2090000}"/>
    <cellStyle name="60% - akcent 3 54" xfId="2511" xr:uid="{00000000-0005-0000-0000-0000C3090000}"/>
    <cellStyle name="60% - akcent 3 55" xfId="2512" xr:uid="{00000000-0005-0000-0000-0000C4090000}"/>
    <cellStyle name="60% - akcent 3 56" xfId="2513" xr:uid="{00000000-0005-0000-0000-0000C5090000}"/>
    <cellStyle name="60% - akcent 3 57" xfId="2514" xr:uid="{00000000-0005-0000-0000-0000C6090000}"/>
    <cellStyle name="60% - akcent 3 58" xfId="2515" xr:uid="{00000000-0005-0000-0000-0000C7090000}"/>
    <cellStyle name="60% - akcent 3 59" xfId="2516" xr:uid="{00000000-0005-0000-0000-0000C8090000}"/>
    <cellStyle name="60% - akcent 3 6" xfId="2517" xr:uid="{00000000-0005-0000-0000-0000C9090000}"/>
    <cellStyle name="60% - akcent 3 6 2" xfId="2518" xr:uid="{00000000-0005-0000-0000-0000CA090000}"/>
    <cellStyle name="60% - akcent 3 6 3" xfId="2519" xr:uid="{00000000-0005-0000-0000-0000CB090000}"/>
    <cellStyle name="60% - akcent 3 6 4" xfId="2520" xr:uid="{00000000-0005-0000-0000-0000CC090000}"/>
    <cellStyle name="60% - akcent 3 6 5" xfId="2521" xr:uid="{00000000-0005-0000-0000-0000CD090000}"/>
    <cellStyle name="60% - akcent 3 60" xfId="2522" xr:uid="{00000000-0005-0000-0000-0000CE090000}"/>
    <cellStyle name="60% - akcent 3 61" xfId="2523" xr:uid="{00000000-0005-0000-0000-0000CF090000}"/>
    <cellStyle name="60% - akcent 3 62" xfId="2524" xr:uid="{00000000-0005-0000-0000-0000D0090000}"/>
    <cellStyle name="60% - akcent 3 63" xfId="2525" xr:uid="{00000000-0005-0000-0000-0000D1090000}"/>
    <cellStyle name="60% - akcent 3 64" xfId="2526" xr:uid="{00000000-0005-0000-0000-0000D2090000}"/>
    <cellStyle name="60% - akcent 3 65" xfId="2527" xr:uid="{00000000-0005-0000-0000-0000D3090000}"/>
    <cellStyle name="60% - akcent 3 66" xfId="2528" xr:uid="{00000000-0005-0000-0000-0000D4090000}"/>
    <cellStyle name="60% - akcent 3 67" xfId="2529" xr:uid="{00000000-0005-0000-0000-0000D5090000}"/>
    <cellStyle name="60% - akcent 3 68" xfId="2530" xr:uid="{00000000-0005-0000-0000-0000D6090000}"/>
    <cellStyle name="60% - akcent 3 69" xfId="2531" xr:uid="{00000000-0005-0000-0000-0000D7090000}"/>
    <cellStyle name="60% - akcent 3 7" xfId="2532" xr:uid="{00000000-0005-0000-0000-0000D8090000}"/>
    <cellStyle name="60% - akcent 3 7 2" xfId="2533" xr:uid="{00000000-0005-0000-0000-0000D9090000}"/>
    <cellStyle name="60% - akcent 3 7 3" xfId="2534" xr:uid="{00000000-0005-0000-0000-0000DA090000}"/>
    <cellStyle name="60% - akcent 3 7 4" xfId="2535" xr:uid="{00000000-0005-0000-0000-0000DB090000}"/>
    <cellStyle name="60% - akcent 3 7 5" xfId="2536" xr:uid="{00000000-0005-0000-0000-0000DC090000}"/>
    <cellStyle name="60% - akcent 3 70" xfId="2537" xr:uid="{00000000-0005-0000-0000-0000DD090000}"/>
    <cellStyle name="60% - akcent 3 71" xfId="2538" xr:uid="{00000000-0005-0000-0000-0000DE090000}"/>
    <cellStyle name="60% - akcent 3 72" xfId="2539" xr:uid="{00000000-0005-0000-0000-0000DF090000}"/>
    <cellStyle name="60% - akcent 3 8" xfId="2540" xr:uid="{00000000-0005-0000-0000-0000E0090000}"/>
    <cellStyle name="60% - akcent 3 8 2" xfId="2541" xr:uid="{00000000-0005-0000-0000-0000E1090000}"/>
    <cellStyle name="60% - akcent 3 8 3" xfId="2542" xr:uid="{00000000-0005-0000-0000-0000E2090000}"/>
    <cellStyle name="60% - akcent 3 8 4" xfId="2543" xr:uid="{00000000-0005-0000-0000-0000E3090000}"/>
    <cellStyle name="60% - akcent 3 8 5" xfId="2544" xr:uid="{00000000-0005-0000-0000-0000E4090000}"/>
    <cellStyle name="60% - akcent 3 9" xfId="2545" xr:uid="{00000000-0005-0000-0000-0000E5090000}"/>
    <cellStyle name="60% - akcent 3 9 2" xfId="2546" xr:uid="{00000000-0005-0000-0000-0000E6090000}"/>
    <cellStyle name="60% - akcent 3 9 3" xfId="2547" xr:uid="{00000000-0005-0000-0000-0000E7090000}"/>
    <cellStyle name="60% - akcent 3 9 4" xfId="2548" xr:uid="{00000000-0005-0000-0000-0000E8090000}"/>
    <cellStyle name="60% - akcent 3 9 5" xfId="2549" xr:uid="{00000000-0005-0000-0000-0000E9090000}"/>
    <cellStyle name="60% - akcent 4 10" xfId="2550" xr:uid="{00000000-0005-0000-0000-0000EA090000}"/>
    <cellStyle name="60% - akcent 4 10 2" xfId="2551" xr:uid="{00000000-0005-0000-0000-0000EB090000}"/>
    <cellStyle name="60% - akcent 4 10 3" xfId="2552" xr:uid="{00000000-0005-0000-0000-0000EC090000}"/>
    <cellStyle name="60% - akcent 4 10 4" xfId="2553" xr:uid="{00000000-0005-0000-0000-0000ED090000}"/>
    <cellStyle name="60% - akcent 4 10 5" xfId="2554" xr:uid="{00000000-0005-0000-0000-0000EE090000}"/>
    <cellStyle name="60% - akcent 4 11" xfId="2555" xr:uid="{00000000-0005-0000-0000-0000EF090000}"/>
    <cellStyle name="60% - akcent 4 11 2" xfId="2556" xr:uid="{00000000-0005-0000-0000-0000F0090000}"/>
    <cellStyle name="60% - akcent 4 11 3" xfId="2557" xr:uid="{00000000-0005-0000-0000-0000F1090000}"/>
    <cellStyle name="60% - akcent 4 12" xfId="2558" xr:uid="{00000000-0005-0000-0000-0000F2090000}"/>
    <cellStyle name="60% - akcent 4 12 2" xfId="2559" xr:uid="{00000000-0005-0000-0000-0000F3090000}"/>
    <cellStyle name="60% - akcent 4 12 3" xfId="2560" xr:uid="{00000000-0005-0000-0000-0000F4090000}"/>
    <cellStyle name="60% - akcent 4 13" xfId="2561" xr:uid="{00000000-0005-0000-0000-0000F5090000}"/>
    <cellStyle name="60% - akcent 4 13 2" xfId="2562" xr:uid="{00000000-0005-0000-0000-0000F6090000}"/>
    <cellStyle name="60% - akcent 4 13 3" xfId="2563" xr:uid="{00000000-0005-0000-0000-0000F7090000}"/>
    <cellStyle name="60% - akcent 4 14" xfId="2564" xr:uid="{00000000-0005-0000-0000-0000F8090000}"/>
    <cellStyle name="60% - akcent 4 14 2" xfId="2565" xr:uid="{00000000-0005-0000-0000-0000F9090000}"/>
    <cellStyle name="60% - akcent 4 14 3" xfId="2566" xr:uid="{00000000-0005-0000-0000-0000FA090000}"/>
    <cellStyle name="60% - akcent 4 15" xfId="2567" xr:uid="{00000000-0005-0000-0000-0000FB090000}"/>
    <cellStyle name="60% - akcent 4 15 2" xfId="2568" xr:uid="{00000000-0005-0000-0000-0000FC090000}"/>
    <cellStyle name="60% - akcent 4 15 3" xfId="2569" xr:uid="{00000000-0005-0000-0000-0000FD090000}"/>
    <cellStyle name="60% - akcent 4 16" xfId="2570" xr:uid="{00000000-0005-0000-0000-0000FE090000}"/>
    <cellStyle name="60% - akcent 4 16 2" xfId="2571" xr:uid="{00000000-0005-0000-0000-0000FF090000}"/>
    <cellStyle name="60% - akcent 4 16 3" xfId="2572" xr:uid="{00000000-0005-0000-0000-0000000A0000}"/>
    <cellStyle name="60% - akcent 4 17" xfId="2573" xr:uid="{00000000-0005-0000-0000-0000010A0000}"/>
    <cellStyle name="60% - akcent 4 17 2" xfId="2574" xr:uid="{00000000-0005-0000-0000-0000020A0000}"/>
    <cellStyle name="60% - akcent 4 17 3" xfId="2575" xr:uid="{00000000-0005-0000-0000-0000030A0000}"/>
    <cellStyle name="60% - akcent 4 18" xfId="2576" xr:uid="{00000000-0005-0000-0000-0000040A0000}"/>
    <cellStyle name="60% - akcent 4 18 2" xfId="2577" xr:uid="{00000000-0005-0000-0000-0000050A0000}"/>
    <cellStyle name="60% - akcent 4 18 3" xfId="2578" xr:uid="{00000000-0005-0000-0000-0000060A0000}"/>
    <cellStyle name="60% - akcent 4 19" xfId="2579" xr:uid="{00000000-0005-0000-0000-0000070A0000}"/>
    <cellStyle name="60% - akcent 4 19 2" xfId="2580" xr:uid="{00000000-0005-0000-0000-0000080A0000}"/>
    <cellStyle name="60% - akcent 4 19 3" xfId="2581" xr:uid="{00000000-0005-0000-0000-0000090A0000}"/>
    <cellStyle name="60% - akcent 4 2" xfId="2582" xr:uid="{00000000-0005-0000-0000-00000A0A0000}"/>
    <cellStyle name="60% - akcent 4 2 10" xfId="2583" xr:uid="{00000000-0005-0000-0000-00000B0A0000}"/>
    <cellStyle name="60% - akcent 4 2 2" xfId="2584" xr:uid="{00000000-0005-0000-0000-00000C0A0000}"/>
    <cellStyle name="60% - akcent 4 2 2 2" xfId="2585" xr:uid="{00000000-0005-0000-0000-00000D0A0000}"/>
    <cellStyle name="60% - akcent 4 2 2 3" xfId="2586" xr:uid="{00000000-0005-0000-0000-00000E0A0000}"/>
    <cellStyle name="60% - akcent 4 2 3" xfId="2587" xr:uid="{00000000-0005-0000-0000-00000F0A0000}"/>
    <cellStyle name="60% - akcent 4 2 4" xfId="2588" xr:uid="{00000000-0005-0000-0000-0000100A0000}"/>
    <cellStyle name="60% - akcent 4 2 5" xfId="2589" xr:uid="{00000000-0005-0000-0000-0000110A0000}"/>
    <cellStyle name="60% - akcent 4 2 6" xfId="2590" xr:uid="{00000000-0005-0000-0000-0000120A0000}"/>
    <cellStyle name="60% - akcent 4 2 7" xfId="2591" xr:uid="{00000000-0005-0000-0000-0000130A0000}"/>
    <cellStyle name="60% - akcent 4 2 8" xfId="2592" xr:uid="{00000000-0005-0000-0000-0000140A0000}"/>
    <cellStyle name="60% - akcent 4 2 9" xfId="2593" xr:uid="{00000000-0005-0000-0000-0000150A0000}"/>
    <cellStyle name="60% - akcent 4 20" xfId="2594" xr:uid="{00000000-0005-0000-0000-0000160A0000}"/>
    <cellStyle name="60% - akcent 4 20 2" xfId="2595" xr:uid="{00000000-0005-0000-0000-0000170A0000}"/>
    <cellStyle name="60% - akcent 4 20 3" xfId="2596" xr:uid="{00000000-0005-0000-0000-0000180A0000}"/>
    <cellStyle name="60% - akcent 4 21" xfId="2597" xr:uid="{00000000-0005-0000-0000-0000190A0000}"/>
    <cellStyle name="60% - akcent 4 21 2" xfId="2598" xr:uid="{00000000-0005-0000-0000-00001A0A0000}"/>
    <cellStyle name="60% - akcent 4 21 3" xfId="2599" xr:uid="{00000000-0005-0000-0000-00001B0A0000}"/>
    <cellStyle name="60% - akcent 4 22" xfId="2600" xr:uid="{00000000-0005-0000-0000-00001C0A0000}"/>
    <cellStyle name="60% - akcent 4 22 2" xfId="2601" xr:uid="{00000000-0005-0000-0000-00001D0A0000}"/>
    <cellStyle name="60% - akcent 4 22 3" xfId="2602" xr:uid="{00000000-0005-0000-0000-00001E0A0000}"/>
    <cellStyle name="60% - akcent 4 23" xfId="2603" xr:uid="{00000000-0005-0000-0000-00001F0A0000}"/>
    <cellStyle name="60% - akcent 4 23 2" xfId="2604" xr:uid="{00000000-0005-0000-0000-0000200A0000}"/>
    <cellStyle name="60% - akcent 4 23 3" xfId="2605" xr:uid="{00000000-0005-0000-0000-0000210A0000}"/>
    <cellStyle name="60% - akcent 4 24" xfId="2606" xr:uid="{00000000-0005-0000-0000-0000220A0000}"/>
    <cellStyle name="60% - akcent 4 24 2" xfId="2607" xr:uid="{00000000-0005-0000-0000-0000230A0000}"/>
    <cellStyle name="60% - akcent 4 24 3" xfId="2608" xr:uid="{00000000-0005-0000-0000-0000240A0000}"/>
    <cellStyle name="60% - akcent 4 25" xfId="2609" xr:uid="{00000000-0005-0000-0000-0000250A0000}"/>
    <cellStyle name="60% - akcent 4 25 2" xfId="2610" xr:uid="{00000000-0005-0000-0000-0000260A0000}"/>
    <cellStyle name="60% - akcent 4 25 3" xfId="2611" xr:uid="{00000000-0005-0000-0000-0000270A0000}"/>
    <cellStyle name="60% - akcent 4 26" xfId="2612" xr:uid="{00000000-0005-0000-0000-0000280A0000}"/>
    <cellStyle name="60% - akcent 4 26 2" xfId="2613" xr:uid="{00000000-0005-0000-0000-0000290A0000}"/>
    <cellStyle name="60% - akcent 4 26 3" xfId="2614" xr:uid="{00000000-0005-0000-0000-00002A0A0000}"/>
    <cellStyle name="60% - akcent 4 27" xfId="2615" xr:uid="{00000000-0005-0000-0000-00002B0A0000}"/>
    <cellStyle name="60% - akcent 4 27 2" xfId="2616" xr:uid="{00000000-0005-0000-0000-00002C0A0000}"/>
    <cellStyle name="60% - akcent 4 27 3" xfId="2617" xr:uid="{00000000-0005-0000-0000-00002D0A0000}"/>
    <cellStyle name="60% - akcent 4 28" xfId="2618" xr:uid="{00000000-0005-0000-0000-00002E0A0000}"/>
    <cellStyle name="60% - akcent 4 28 2" xfId="2619" xr:uid="{00000000-0005-0000-0000-00002F0A0000}"/>
    <cellStyle name="60% - akcent 4 28 3" xfId="2620" xr:uid="{00000000-0005-0000-0000-0000300A0000}"/>
    <cellStyle name="60% - akcent 4 29" xfId="2621" xr:uid="{00000000-0005-0000-0000-0000310A0000}"/>
    <cellStyle name="60% - akcent 4 29 2" xfId="2622" xr:uid="{00000000-0005-0000-0000-0000320A0000}"/>
    <cellStyle name="60% - akcent 4 29 3" xfId="2623" xr:uid="{00000000-0005-0000-0000-0000330A0000}"/>
    <cellStyle name="60% - akcent 4 3" xfId="2624" xr:uid="{00000000-0005-0000-0000-0000340A0000}"/>
    <cellStyle name="60% - akcent 4 3 2" xfId="2625" xr:uid="{00000000-0005-0000-0000-0000350A0000}"/>
    <cellStyle name="60% - akcent 4 3 3" xfId="2626" xr:uid="{00000000-0005-0000-0000-0000360A0000}"/>
    <cellStyle name="60% - akcent 4 3 4" xfId="2627" xr:uid="{00000000-0005-0000-0000-0000370A0000}"/>
    <cellStyle name="60% - akcent 4 3 5" xfId="2628" xr:uid="{00000000-0005-0000-0000-0000380A0000}"/>
    <cellStyle name="60% - akcent 4 30" xfId="2629" xr:uid="{00000000-0005-0000-0000-0000390A0000}"/>
    <cellStyle name="60% - akcent 4 30 2" xfId="2630" xr:uid="{00000000-0005-0000-0000-00003A0A0000}"/>
    <cellStyle name="60% - akcent 4 30 3" xfId="2631" xr:uid="{00000000-0005-0000-0000-00003B0A0000}"/>
    <cellStyle name="60% - akcent 4 31" xfId="2632" xr:uid="{00000000-0005-0000-0000-00003C0A0000}"/>
    <cellStyle name="60% - akcent 4 31 2" xfId="2633" xr:uid="{00000000-0005-0000-0000-00003D0A0000}"/>
    <cellStyle name="60% - akcent 4 31 3" xfId="2634" xr:uid="{00000000-0005-0000-0000-00003E0A0000}"/>
    <cellStyle name="60% - akcent 4 32" xfId="2635" xr:uid="{00000000-0005-0000-0000-00003F0A0000}"/>
    <cellStyle name="60% - akcent 4 32 2" xfId="2636" xr:uid="{00000000-0005-0000-0000-0000400A0000}"/>
    <cellStyle name="60% - akcent 4 32 3" xfId="2637" xr:uid="{00000000-0005-0000-0000-0000410A0000}"/>
    <cellStyle name="60% - akcent 4 33" xfId="2638" xr:uid="{00000000-0005-0000-0000-0000420A0000}"/>
    <cellStyle name="60% - akcent 4 34" xfId="2639" xr:uid="{00000000-0005-0000-0000-0000430A0000}"/>
    <cellStyle name="60% - akcent 4 35" xfId="2640" xr:uid="{00000000-0005-0000-0000-0000440A0000}"/>
    <cellStyle name="60% - akcent 4 36" xfId="2641" xr:uid="{00000000-0005-0000-0000-0000450A0000}"/>
    <cellStyle name="60% - akcent 4 37" xfId="2642" xr:uid="{00000000-0005-0000-0000-0000460A0000}"/>
    <cellStyle name="60% - akcent 4 38" xfId="2643" xr:uid="{00000000-0005-0000-0000-0000470A0000}"/>
    <cellStyle name="60% - akcent 4 39" xfId="2644" xr:uid="{00000000-0005-0000-0000-0000480A0000}"/>
    <cellStyle name="60% - akcent 4 4" xfId="2645" xr:uid="{00000000-0005-0000-0000-0000490A0000}"/>
    <cellStyle name="60% - akcent 4 4 2" xfId="2646" xr:uid="{00000000-0005-0000-0000-00004A0A0000}"/>
    <cellStyle name="60% - akcent 4 4 3" xfId="2647" xr:uid="{00000000-0005-0000-0000-00004B0A0000}"/>
    <cellStyle name="60% - akcent 4 4 4" xfId="2648" xr:uid="{00000000-0005-0000-0000-00004C0A0000}"/>
    <cellStyle name="60% - akcent 4 4 5" xfId="2649" xr:uid="{00000000-0005-0000-0000-00004D0A0000}"/>
    <cellStyle name="60% - akcent 4 40" xfId="2650" xr:uid="{00000000-0005-0000-0000-00004E0A0000}"/>
    <cellStyle name="60% - akcent 4 41" xfId="2651" xr:uid="{00000000-0005-0000-0000-00004F0A0000}"/>
    <cellStyle name="60% - akcent 4 42" xfId="2652" xr:uid="{00000000-0005-0000-0000-0000500A0000}"/>
    <cellStyle name="60% - akcent 4 43" xfId="2653" xr:uid="{00000000-0005-0000-0000-0000510A0000}"/>
    <cellStyle name="60% - akcent 4 44" xfId="2654" xr:uid="{00000000-0005-0000-0000-0000520A0000}"/>
    <cellStyle name="60% - akcent 4 45" xfId="2655" xr:uid="{00000000-0005-0000-0000-0000530A0000}"/>
    <cellStyle name="60% - akcent 4 46" xfId="2656" xr:uid="{00000000-0005-0000-0000-0000540A0000}"/>
    <cellStyle name="60% - akcent 4 47" xfId="2657" xr:uid="{00000000-0005-0000-0000-0000550A0000}"/>
    <cellStyle name="60% - akcent 4 48" xfId="2658" xr:uid="{00000000-0005-0000-0000-0000560A0000}"/>
    <cellStyle name="60% - akcent 4 49" xfId="2659" xr:uid="{00000000-0005-0000-0000-0000570A0000}"/>
    <cellStyle name="60% - akcent 4 5" xfId="2660" xr:uid="{00000000-0005-0000-0000-0000580A0000}"/>
    <cellStyle name="60% - akcent 4 5 2" xfId="2661" xr:uid="{00000000-0005-0000-0000-0000590A0000}"/>
    <cellStyle name="60% - akcent 4 5 3" xfId="2662" xr:uid="{00000000-0005-0000-0000-00005A0A0000}"/>
    <cellStyle name="60% - akcent 4 5 4" xfId="2663" xr:uid="{00000000-0005-0000-0000-00005B0A0000}"/>
    <cellStyle name="60% - akcent 4 5 5" xfId="2664" xr:uid="{00000000-0005-0000-0000-00005C0A0000}"/>
    <cellStyle name="60% - akcent 4 50" xfId="2665" xr:uid="{00000000-0005-0000-0000-00005D0A0000}"/>
    <cellStyle name="60% - akcent 4 51" xfId="2666" xr:uid="{00000000-0005-0000-0000-00005E0A0000}"/>
    <cellStyle name="60% - akcent 4 52" xfId="2667" xr:uid="{00000000-0005-0000-0000-00005F0A0000}"/>
    <cellStyle name="60% - akcent 4 53" xfId="2668" xr:uid="{00000000-0005-0000-0000-0000600A0000}"/>
    <cellStyle name="60% - akcent 4 54" xfId="2669" xr:uid="{00000000-0005-0000-0000-0000610A0000}"/>
    <cellStyle name="60% - akcent 4 55" xfId="2670" xr:uid="{00000000-0005-0000-0000-0000620A0000}"/>
    <cellStyle name="60% - akcent 4 56" xfId="2671" xr:uid="{00000000-0005-0000-0000-0000630A0000}"/>
    <cellStyle name="60% - akcent 4 57" xfId="2672" xr:uid="{00000000-0005-0000-0000-0000640A0000}"/>
    <cellStyle name="60% - akcent 4 58" xfId="2673" xr:uid="{00000000-0005-0000-0000-0000650A0000}"/>
    <cellStyle name="60% - akcent 4 59" xfId="2674" xr:uid="{00000000-0005-0000-0000-0000660A0000}"/>
    <cellStyle name="60% - akcent 4 6" xfId="2675" xr:uid="{00000000-0005-0000-0000-0000670A0000}"/>
    <cellStyle name="60% - akcent 4 6 2" xfId="2676" xr:uid="{00000000-0005-0000-0000-0000680A0000}"/>
    <cellStyle name="60% - akcent 4 6 3" xfId="2677" xr:uid="{00000000-0005-0000-0000-0000690A0000}"/>
    <cellStyle name="60% - akcent 4 6 4" xfId="2678" xr:uid="{00000000-0005-0000-0000-00006A0A0000}"/>
    <cellStyle name="60% - akcent 4 6 5" xfId="2679" xr:uid="{00000000-0005-0000-0000-00006B0A0000}"/>
    <cellStyle name="60% - akcent 4 60" xfId="2680" xr:uid="{00000000-0005-0000-0000-00006C0A0000}"/>
    <cellStyle name="60% - akcent 4 61" xfId="2681" xr:uid="{00000000-0005-0000-0000-00006D0A0000}"/>
    <cellStyle name="60% - akcent 4 62" xfId="2682" xr:uid="{00000000-0005-0000-0000-00006E0A0000}"/>
    <cellStyle name="60% - akcent 4 63" xfId="2683" xr:uid="{00000000-0005-0000-0000-00006F0A0000}"/>
    <cellStyle name="60% - akcent 4 64" xfId="2684" xr:uid="{00000000-0005-0000-0000-0000700A0000}"/>
    <cellStyle name="60% - akcent 4 65" xfId="2685" xr:uid="{00000000-0005-0000-0000-0000710A0000}"/>
    <cellStyle name="60% - akcent 4 66" xfId="2686" xr:uid="{00000000-0005-0000-0000-0000720A0000}"/>
    <cellStyle name="60% - akcent 4 67" xfId="2687" xr:uid="{00000000-0005-0000-0000-0000730A0000}"/>
    <cellStyle name="60% - akcent 4 68" xfId="2688" xr:uid="{00000000-0005-0000-0000-0000740A0000}"/>
    <cellStyle name="60% - akcent 4 69" xfId="2689" xr:uid="{00000000-0005-0000-0000-0000750A0000}"/>
    <cellStyle name="60% - akcent 4 7" xfId="2690" xr:uid="{00000000-0005-0000-0000-0000760A0000}"/>
    <cellStyle name="60% - akcent 4 7 2" xfId="2691" xr:uid="{00000000-0005-0000-0000-0000770A0000}"/>
    <cellStyle name="60% - akcent 4 7 3" xfId="2692" xr:uid="{00000000-0005-0000-0000-0000780A0000}"/>
    <cellStyle name="60% - akcent 4 7 4" xfId="2693" xr:uid="{00000000-0005-0000-0000-0000790A0000}"/>
    <cellStyle name="60% - akcent 4 7 5" xfId="2694" xr:uid="{00000000-0005-0000-0000-00007A0A0000}"/>
    <cellStyle name="60% - akcent 4 70" xfId="2695" xr:uid="{00000000-0005-0000-0000-00007B0A0000}"/>
    <cellStyle name="60% - akcent 4 71" xfId="2696" xr:uid="{00000000-0005-0000-0000-00007C0A0000}"/>
    <cellStyle name="60% - akcent 4 72" xfId="2697" xr:uid="{00000000-0005-0000-0000-00007D0A0000}"/>
    <cellStyle name="60% - akcent 4 8" xfId="2698" xr:uid="{00000000-0005-0000-0000-00007E0A0000}"/>
    <cellStyle name="60% - akcent 4 8 2" xfId="2699" xr:uid="{00000000-0005-0000-0000-00007F0A0000}"/>
    <cellStyle name="60% - akcent 4 8 3" xfId="2700" xr:uid="{00000000-0005-0000-0000-0000800A0000}"/>
    <cellStyle name="60% - akcent 4 8 4" xfId="2701" xr:uid="{00000000-0005-0000-0000-0000810A0000}"/>
    <cellStyle name="60% - akcent 4 8 5" xfId="2702" xr:uid="{00000000-0005-0000-0000-0000820A0000}"/>
    <cellStyle name="60% - akcent 4 9" xfId="2703" xr:uid="{00000000-0005-0000-0000-0000830A0000}"/>
    <cellStyle name="60% - akcent 4 9 2" xfId="2704" xr:uid="{00000000-0005-0000-0000-0000840A0000}"/>
    <cellStyle name="60% - akcent 4 9 3" xfId="2705" xr:uid="{00000000-0005-0000-0000-0000850A0000}"/>
    <cellStyle name="60% - akcent 4 9 4" xfId="2706" xr:uid="{00000000-0005-0000-0000-0000860A0000}"/>
    <cellStyle name="60% - akcent 4 9 5" xfId="2707" xr:uid="{00000000-0005-0000-0000-0000870A0000}"/>
    <cellStyle name="60% - akcent 5 10" xfId="2708" xr:uid="{00000000-0005-0000-0000-0000880A0000}"/>
    <cellStyle name="60% - akcent 5 10 2" xfId="2709" xr:uid="{00000000-0005-0000-0000-0000890A0000}"/>
    <cellStyle name="60% - akcent 5 10 3" xfId="2710" xr:uid="{00000000-0005-0000-0000-00008A0A0000}"/>
    <cellStyle name="60% - akcent 5 10 4" xfId="2711" xr:uid="{00000000-0005-0000-0000-00008B0A0000}"/>
    <cellStyle name="60% - akcent 5 10 5" xfId="2712" xr:uid="{00000000-0005-0000-0000-00008C0A0000}"/>
    <cellStyle name="60% - akcent 5 11" xfId="2713" xr:uid="{00000000-0005-0000-0000-00008D0A0000}"/>
    <cellStyle name="60% - akcent 5 11 2" xfId="2714" xr:uid="{00000000-0005-0000-0000-00008E0A0000}"/>
    <cellStyle name="60% - akcent 5 11 3" xfId="2715" xr:uid="{00000000-0005-0000-0000-00008F0A0000}"/>
    <cellStyle name="60% - akcent 5 12" xfId="2716" xr:uid="{00000000-0005-0000-0000-0000900A0000}"/>
    <cellStyle name="60% - akcent 5 12 2" xfId="2717" xr:uid="{00000000-0005-0000-0000-0000910A0000}"/>
    <cellStyle name="60% - akcent 5 12 3" xfId="2718" xr:uid="{00000000-0005-0000-0000-0000920A0000}"/>
    <cellStyle name="60% - akcent 5 13" xfId="2719" xr:uid="{00000000-0005-0000-0000-0000930A0000}"/>
    <cellStyle name="60% - akcent 5 13 2" xfId="2720" xr:uid="{00000000-0005-0000-0000-0000940A0000}"/>
    <cellStyle name="60% - akcent 5 13 3" xfId="2721" xr:uid="{00000000-0005-0000-0000-0000950A0000}"/>
    <cellStyle name="60% - akcent 5 14" xfId="2722" xr:uid="{00000000-0005-0000-0000-0000960A0000}"/>
    <cellStyle name="60% - akcent 5 14 2" xfId="2723" xr:uid="{00000000-0005-0000-0000-0000970A0000}"/>
    <cellStyle name="60% - akcent 5 14 3" xfId="2724" xr:uid="{00000000-0005-0000-0000-0000980A0000}"/>
    <cellStyle name="60% - akcent 5 15" xfId="2725" xr:uid="{00000000-0005-0000-0000-0000990A0000}"/>
    <cellStyle name="60% - akcent 5 15 2" xfId="2726" xr:uid="{00000000-0005-0000-0000-00009A0A0000}"/>
    <cellStyle name="60% - akcent 5 15 3" xfId="2727" xr:uid="{00000000-0005-0000-0000-00009B0A0000}"/>
    <cellStyle name="60% - akcent 5 16" xfId="2728" xr:uid="{00000000-0005-0000-0000-00009C0A0000}"/>
    <cellStyle name="60% - akcent 5 16 2" xfId="2729" xr:uid="{00000000-0005-0000-0000-00009D0A0000}"/>
    <cellStyle name="60% - akcent 5 16 3" xfId="2730" xr:uid="{00000000-0005-0000-0000-00009E0A0000}"/>
    <cellStyle name="60% - akcent 5 17" xfId="2731" xr:uid="{00000000-0005-0000-0000-00009F0A0000}"/>
    <cellStyle name="60% - akcent 5 17 2" xfId="2732" xr:uid="{00000000-0005-0000-0000-0000A00A0000}"/>
    <cellStyle name="60% - akcent 5 17 3" xfId="2733" xr:uid="{00000000-0005-0000-0000-0000A10A0000}"/>
    <cellStyle name="60% - akcent 5 18" xfId="2734" xr:uid="{00000000-0005-0000-0000-0000A20A0000}"/>
    <cellStyle name="60% - akcent 5 18 2" xfId="2735" xr:uid="{00000000-0005-0000-0000-0000A30A0000}"/>
    <cellStyle name="60% - akcent 5 18 3" xfId="2736" xr:uid="{00000000-0005-0000-0000-0000A40A0000}"/>
    <cellStyle name="60% - akcent 5 19" xfId="2737" xr:uid="{00000000-0005-0000-0000-0000A50A0000}"/>
    <cellStyle name="60% - akcent 5 19 2" xfId="2738" xr:uid="{00000000-0005-0000-0000-0000A60A0000}"/>
    <cellStyle name="60% - akcent 5 19 3" xfId="2739" xr:uid="{00000000-0005-0000-0000-0000A70A0000}"/>
    <cellStyle name="60% - akcent 5 2" xfId="2740" xr:uid="{00000000-0005-0000-0000-0000A80A0000}"/>
    <cellStyle name="60% - akcent 5 2 10" xfId="2741" xr:uid="{00000000-0005-0000-0000-0000A90A0000}"/>
    <cellStyle name="60% - akcent 5 2 2" xfId="2742" xr:uid="{00000000-0005-0000-0000-0000AA0A0000}"/>
    <cellStyle name="60% - akcent 5 2 2 2" xfId="2743" xr:uid="{00000000-0005-0000-0000-0000AB0A0000}"/>
    <cellStyle name="60% - akcent 5 2 2 3" xfId="2744" xr:uid="{00000000-0005-0000-0000-0000AC0A0000}"/>
    <cellStyle name="60% - akcent 5 2 3" xfId="2745" xr:uid="{00000000-0005-0000-0000-0000AD0A0000}"/>
    <cellStyle name="60% - akcent 5 2 4" xfId="2746" xr:uid="{00000000-0005-0000-0000-0000AE0A0000}"/>
    <cellStyle name="60% - akcent 5 2 5" xfId="2747" xr:uid="{00000000-0005-0000-0000-0000AF0A0000}"/>
    <cellStyle name="60% - akcent 5 2 6" xfId="2748" xr:uid="{00000000-0005-0000-0000-0000B00A0000}"/>
    <cellStyle name="60% - akcent 5 2 7" xfId="2749" xr:uid="{00000000-0005-0000-0000-0000B10A0000}"/>
    <cellStyle name="60% - akcent 5 2 8" xfId="2750" xr:uid="{00000000-0005-0000-0000-0000B20A0000}"/>
    <cellStyle name="60% - akcent 5 2 9" xfId="2751" xr:uid="{00000000-0005-0000-0000-0000B30A0000}"/>
    <cellStyle name="60% - akcent 5 20" xfId="2752" xr:uid="{00000000-0005-0000-0000-0000B40A0000}"/>
    <cellStyle name="60% - akcent 5 20 2" xfId="2753" xr:uid="{00000000-0005-0000-0000-0000B50A0000}"/>
    <cellStyle name="60% - akcent 5 20 3" xfId="2754" xr:uid="{00000000-0005-0000-0000-0000B60A0000}"/>
    <cellStyle name="60% - akcent 5 21" xfId="2755" xr:uid="{00000000-0005-0000-0000-0000B70A0000}"/>
    <cellStyle name="60% - akcent 5 21 2" xfId="2756" xr:uid="{00000000-0005-0000-0000-0000B80A0000}"/>
    <cellStyle name="60% - akcent 5 21 3" xfId="2757" xr:uid="{00000000-0005-0000-0000-0000B90A0000}"/>
    <cellStyle name="60% - akcent 5 22" xfId="2758" xr:uid="{00000000-0005-0000-0000-0000BA0A0000}"/>
    <cellStyle name="60% - akcent 5 22 2" xfId="2759" xr:uid="{00000000-0005-0000-0000-0000BB0A0000}"/>
    <cellStyle name="60% - akcent 5 22 3" xfId="2760" xr:uid="{00000000-0005-0000-0000-0000BC0A0000}"/>
    <cellStyle name="60% - akcent 5 23" xfId="2761" xr:uid="{00000000-0005-0000-0000-0000BD0A0000}"/>
    <cellStyle name="60% - akcent 5 23 2" xfId="2762" xr:uid="{00000000-0005-0000-0000-0000BE0A0000}"/>
    <cellStyle name="60% - akcent 5 23 3" xfId="2763" xr:uid="{00000000-0005-0000-0000-0000BF0A0000}"/>
    <cellStyle name="60% - akcent 5 24" xfId="2764" xr:uid="{00000000-0005-0000-0000-0000C00A0000}"/>
    <cellStyle name="60% - akcent 5 24 2" xfId="2765" xr:uid="{00000000-0005-0000-0000-0000C10A0000}"/>
    <cellStyle name="60% - akcent 5 24 3" xfId="2766" xr:uid="{00000000-0005-0000-0000-0000C20A0000}"/>
    <cellStyle name="60% - akcent 5 25" xfId="2767" xr:uid="{00000000-0005-0000-0000-0000C30A0000}"/>
    <cellStyle name="60% - akcent 5 25 2" xfId="2768" xr:uid="{00000000-0005-0000-0000-0000C40A0000}"/>
    <cellStyle name="60% - akcent 5 25 3" xfId="2769" xr:uid="{00000000-0005-0000-0000-0000C50A0000}"/>
    <cellStyle name="60% - akcent 5 26" xfId="2770" xr:uid="{00000000-0005-0000-0000-0000C60A0000}"/>
    <cellStyle name="60% - akcent 5 26 2" xfId="2771" xr:uid="{00000000-0005-0000-0000-0000C70A0000}"/>
    <cellStyle name="60% - akcent 5 26 3" xfId="2772" xr:uid="{00000000-0005-0000-0000-0000C80A0000}"/>
    <cellStyle name="60% - akcent 5 27" xfId="2773" xr:uid="{00000000-0005-0000-0000-0000C90A0000}"/>
    <cellStyle name="60% - akcent 5 27 2" xfId="2774" xr:uid="{00000000-0005-0000-0000-0000CA0A0000}"/>
    <cellStyle name="60% - akcent 5 27 3" xfId="2775" xr:uid="{00000000-0005-0000-0000-0000CB0A0000}"/>
    <cellStyle name="60% - akcent 5 28" xfId="2776" xr:uid="{00000000-0005-0000-0000-0000CC0A0000}"/>
    <cellStyle name="60% - akcent 5 28 2" xfId="2777" xr:uid="{00000000-0005-0000-0000-0000CD0A0000}"/>
    <cellStyle name="60% - akcent 5 28 3" xfId="2778" xr:uid="{00000000-0005-0000-0000-0000CE0A0000}"/>
    <cellStyle name="60% - akcent 5 29" xfId="2779" xr:uid="{00000000-0005-0000-0000-0000CF0A0000}"/>
    <cellStyle name="60% - akcent 5 29 2" xfId="2780" xr:uid="{00000000-0005-0000-0000-0000D00A0000}"/>
    <cellStyle name="60% - akcent 5 29 3" xfId="2781" xr:uid="{00000000-0005-0000-0000-0000D10A0000}"/>
    <cellStyle name="60% - akcent 5 3" xfId="2782" xr:uid="{00000000-0005-0000-0000-0000D20A0000}"/>
    <cellStyle name="60% - akcent 5 3 2" xfId="2783" xr:uid="{00000000-0005-0000-0000-0000D30A0000}"/>
    <cellStyle name="60% - akcent 5 3 3" xfId="2784" xr:uid="{00000000-0005-0000-0000-0000D40A0000}"/>
    <cellStyle name="60% - akcent 5 3 4" xfId="2785" xr:uid="{00000000-0005-0000-0000-0000D50A0000}"/>
    <cellStyle name="60% - akcent 5 3 5" xfId="2786" xr:uid="{00000000-0005-0000-0000-0000D60A0000}"/>
    <cellStyle name="60% - akcent 5 30" xfId="2787" xr:uid="{00000000-0005-0000-0000-0000D70A0000}"/>
    <cellStyle name="60% - akcent 5 30 2" xfId="2788" xr:uid="{00000000-0005-0000-0000-0000D80A0000}"/>
    <cellStyle name="60% - akcent 5 30 3" xfId="2789" xr:uid="{00000000-0005-0000-0000-0000D90A0000}"/>
    <cellStyle name="60% - akcent 5 31" xfId="2790" xr:uid="{00000000-0005-0000-0000-0000DA0A0000}"/>
    <cellStyle name="60% - akcent 5 31 2" xfId="2791" xr:uid="{00000000-0005-0000-0000-0000DB0A0000}"/>
    <cellStyle name="60% - akcent 5 31 3" xfId="2792" xr:uid="{00000000-0005-0000-0000-0000DC0A0000}"/>
    <cellStyle name="60% - akcent 5 32" xfId="2793" xr:uid="{00000000-0005-0000-0000-0000DD0A0000}"/>
    <cellStyle name="60% - akcent 5 32 2" xfId="2794" xr:uid="{00000000-0005-0000-0000-0000DE0A0000}"/>
    <cellStyle name="60% - akcent 5 32 3" xfId="2795" xr:uid="{00000000-0005-0000-0000-0000DF0A0000}"/>
    <cellStyle name="60% - akcent 5 33" xfId="2796" xr:uid="{00000000-0005-0000-0000-0000E00A0000}"/>
    <cellStyle name="60% - akcent 5 34" xfId="2797" xr:uid="{00000000-0005-0000-0000-0000E10A0000}"/>
    <cellStyle name="60% - akcent 5 35" xfId="2798" xr:uid="{00000000-0005-0000-0000-0000E20A0000}"/>
    <cellStyle name="60% - akcent 5 36" xfId="2799" xr:uid="{00000000-0005-0000-0000-0000E30A0000}"/>
    <cellStyle name="60% - akcent 5 37" xfId="2800" xr:uid="{00000000-0005-0000-0000-0000E40A0000}"/>
    <cellStyle name="60% - akcent 5 38" xfId="2801" xr:uid="{00000000-0005-0000-0000-0000E50A0000}"/>
    <cellStyle name="60% - akcent 5 39" xfId="2802" xr:uid="{00000000-0005-0000-0000-0000E60A0000}"/>
    <cellStyle name="60% - akcent 5 4" xfId="2803" xr:uid="{00000000-0005-0000-0000-0000E70A0000}"/>
    <cellStyle name="60% - akcent 5 4 2" xfId="2804" xr:uid="{00000000-0005-0000-0000-0000E80A0000}"/>
    <cellStyle name="60% - akcent 5 4 3" xfId="2805" xr:uid="{00000000-0005-0000-0000-0000E90A0000}"/>
    <cellStyle name="60% - akcent 5 4 4" xfId="2806" xr:uid="{00000000-0005-0000-0000-0000EA0A0000}"/>
    <cellStyle name="60% - akcent 5 4 5" xfId="2807" xr:uid="{00000000-0005-0000-0000-0000EB0A0000}"/>
    <cellStyle name="60% - akcent 5 40" xfId="2808" xr:uid="{00000000-0005-0000-0000-0000EC0A0000}"/>
    <cellStyle name="60% - akcent 5 41" xfId="2809" xr:uid="{00000000-0005-0000-0000-0000ED0A0000}"/>
    <cellStyle name="60% - akcent 5 42" xfId="2810" xr:uid="{00000000-0005-0000-0000-0000EE0A0000}"/>
    <cellStyle name="60% - akcent 5 43" xfId="2811" xr:uid="{00000000-0005-0000-0000-0000EF0A0000}"/>
    <cellStyle name="60% - akcent 5 44" xfId="2812" xr:uid="{00000000-0005-0000-0000-0000F00A0000}"/>
    <cellStyle name="60% - akcent 5 45" xfId="2813" xr:uid="{00000000-0005-0000-0000-0000F10A0000}"/>
    <cellStyle name="60% - akcent 5 46" xfId="2814" xr:uid="{00000000-0005-0000-0000-0000F20A0000}"/>
    <cellStyle name="60% - akcent 5 47" xfId="2815" xr:uid="{00000000-0005-0000-0000-0000F30A0000}"/>
    <cellStyle name="60% - akcent 5 48" xfId="2816" xr:uid="{00000000-0005-0000-0000-0000F40A0000}"/>
    <cellStyle name="60% - akcent 5 49" xfId="2817" xr:uid="{00000000-0005-0000-0000-0000F50A0000}"/>
    <cellStyle name="60% - akcent 5 5" xfId="2818" xr:uid="{00000000-0005-0000-0000-0000F60A0000}"/>
    <cellStyle name="60% - akcent 5 5 2" xfId="2819" xr:uid="{00000000-0005-0000-0000-0000F70A0000}"/>
    <cellStyle name="60% - akcent 5 5 3" xfId="2820" xr:uid="{00000000-0005-0000-0000-0000F80A0000}"/>
    <cellStyle name="60% - akcent 5 5 4" xfId="2821" xr:uid="{00000000-0005-0000-0000-0000F90A0000}"/>
    <cellStyle name="60% - akcent 5 5 5" xfId="2822" xr:uid="{00000000-0005-0000-0000-0000FA0A0000}"/>
    <cellStyle name="60% - akcent 5 50" xfId="2823" xr:uid="{00000000-0005-0000-0000-0000FB0A0000}"/>
    <cellStyle name="60% - akcent 5 51" xfId="2824" xr:uid="{00000000-0005-0000-0000-0000FC0A0000}"/>
    <cellStyle name="60% - akcent 5 52" xfId="2825" xr:uid="{00000000-0005-0000-0000-0000FD0A0000}"/>
    <cellStyle name="60% - akcent 5 53" xfId="2826" xr:uid="{00000000-0005-0000-0000-0000FE0A0000}"/>
    <cellStyle name="60% - akcent 5 54" xfId="2827" xr:uid="{00000000-0005-0000-0000-0000FF0A0000}"/>
    <cellStyle name="60% - akcent 5 55" xfId="2828" xr:uid="{00000000-0005-0000-0000-0000000B0000}"/>
    <cellStyle name="60% - akcent 5 56" xfId="2829" xr:uid="{00000000-0005-0000-0000-0000010B0000}"/>
    <cellStyle name="60% - akcent 5 57" xfId="2830" xr:uid="{00000000-0005-0000-0000-0000020B0000}"/>
    <cellStyle name="60% - akcent 5 58" xfId="2831" xr:uid="{00000000-0005-0000-0000-0000030B0000}"/>
    <cellStyle name="60% - akcent 5 59" xfId="2832" xr:uid="{00000000-0005-0000-0000-0000040B0000}"/>
    <cellStyle name="60% - akcent 5 6" xfId="2833" xr:uid="{00000000-0005-0000-0000-0000050B0000}"/>
    <cellStyle name="60% - akcent 5 6 2" xfId="2834" xr:uid="{00000000-0005-0000-0000-0000060B0000}"/>
    <cellStyle name="60% - akcent 5 6 3" xfId="2835" xr:uid="{00000000-0005-0000-0000-0000070B0000}"/>
    <cellStyle name="60% - akcent 5 6 4" xfId="2836" xr:uid="{00000000-0005-0000-0000-0000080B0000}"/>
    <cellStyle name="60% - akcent 5 6 5" xfId="2837" xr:uid="{00000000-0005-0000-0000-0000090B0000}"/>
    <cellStyle name="60% - akcent 5 60" xfId="2838" xr:uid="{00000000-0005-0000-0000-00000A0B0000}"/>
    <cellStyle name="60% - akcent 5 61" xfId="2839" xr:uid="{00000000-0005-0000-0000-00000B0B0000}"/>
    <cellStyle name="60% - akcent 5 62" xfId="2840" xr:uid="{00000000-0005-0000-0000-00000C0B0000}"/>
    <cellStyle name="60% - akcent 5 63" xfId="2841" xr:uid="{00000000-0005-0000-0000-00000D0B0000}"/>
    <cellStyle name="60% - akcent 5 64" xfId="2842" xr:uid="{00000000-0005-0000-0000-00000E0B0000}"/>
    <cellStyle name="60% - akcent 5 65" xfId="2843" xr:uid="{00000000-0005-0000-0000-00000F0B0000}"/>
    <cellStyle name="60% - akcent 5 66" xfId="2844" xr:uid="{00000000-0005-0000-0000-0000100B0000}"/>
    <cellStyle name="60% - akcent 5 67" xfId="2845" xr:uid="{00000000-0005-0000-0000-0000110B0000}"/>
    <cellStyle name="60% - akcent 5 68" xfId="2846" xr:uid="{00000000-0005-0000-0000-0000120B0000}"/>
    <cellStyle name="60% - akcent 5 69" xfId="2847" xr:uid="{00000000-0005-0000-0000-0000130B0000}"/>
    <cellStyle name="60% - akcent 5 7" xfId="2848" xr:uid="{00000000-0005-0000-0000-0000140B0000}"/>
    <cellStyle name="60% - akcent 5 7 2" xfId="2849" xr:uid="{00000000-0005-0000-0000-0000150B0000}"/>
    <cellStyle name="60% - akcent 5 7 3" xfId="2850" xr:uid="{00000000-0005-0000-0000-0000160B0000}"/>
    <cellStyle name="60% - akcent 5 7 4" xfId="2851" xr:uid="{00000000-0005-0000-0000-0000170B0000}"/>
    <cellStyle name="60% - akcent 5 7 5" xfId="2852" xr:uid="{00000000-0005-0000-0000-0000180B0000}"/>
    <cellStyle name="60% - akcent 5 70" xfId="2853" xr:uid="{00000000-0005-0000-0000-0000190B0000}"/>
    <cellStyle name="60% - akcent 5 71" xfId="2854" xr:uid="{00000000-0005-0000-0000-00001A0B0000}"/>
    <cellStyle name="60% - akcent 5 72" xfId="2855" xr:uid="{00000000-0005-0000-0000-00001B0B0000}"/>
    <cellStyle name="60% - akcent 5 8" xfId="2856" xr:uid="{00000000-0005-0000-0000-00001C0B0000}"/>
    <cellStyle name="60% - akcent 5 8 2" xfId="2857" xr:uid="{00000000-0005-0000-0000-00001D0B0000}"/>
    <cellStyle name="60% - akcent 5 8 3" xfId="2858" xr:uid="{00000000-0005-0000-0000-00001E0B0000}"/>
    <cellStyle name="60% - akcent 5 8 4" xfId="2859" xr:uid="{00000000-0005-0000-0000-00001F0B0000}"/>
    <cellStyle name="60% - akcent 5 8 5" xfId="2860" xr:uid="{00000000-0005-0000-0000-0000200B0000}"/>
    <cellStyle name="60% - akcent 5 9" xfId="2861" xr:uid="{00000000-0005-0000-0000-0000210B0000}"/>
    <cellStyle name="60% - akcent 5 9 2" xfId="2862" xr:uid="{00000000-0005-0000-0000-0000220B0000}"/>
    <cellStyle name="60% - akcent 5 9 3" xfId="2863" xr:uid="{00000000-0005-0000-0000-0000230B0000}"/>
    <cellStyle name="60% - akcent 5 9 4" xfId="2864" xr:uid="{00000000-0005-0000-0000-0000240B0000}"/>
    <cellStyle name="60% - akcent 5 9 5" xfId="2865" xr:uid="{00000000-0005-0000-0000-0000250B0000}"/>
    <cellStyle name="60% - akcent 6 10" xfId="2866" xr:uid="{00000000-0005-0000-0000-0000260B0000}"/>
    <cellStyle name="60% - akcent 6 10 2" xfId="2867" xr:uid="{00000000-0005-0000-0000-0000270B0000}"/>
    <cellStyle name="60% - akcent 6 10 3" xfId="2868" xr:uid="{00000000-0005-0000-0000-0000280B0000}"/>
    <cellStyle name="60% - akcent 6 10 4" xfId="2869" xr:uid="{00000000-0005-0000-0000-0000290B0000}"/>
    <cellStyle name="60% - akcent 6 10 5" xfId="2870" xr:uid="{00000000-0005-0000-0000-00002A0B0000}"/>
    <cellStyle name="60% - akcent 6 11" xfId="2871" xr:uid="{00000000-0005-0000-0000-00002B0B0000}"/>
    <cellStyle name="60% - akcent 6 11 2" xfId="2872" xr:uid="{00000000-0005-0000-0000-00002C0B0000}"/>
    <cellStyle name="60% - akcent 6 11 3" xfId="2873" xr:uid="{00000000-0005-0000-0000-00002D0B0000}"/>
    <cellStyle name="60% - akcent 6 12" xfId="2874" xr:uid="{00000000-0005-0000-0000-00002E0B0000}"/>
    <cellStyle name="60% - akcent 6 12 2" xfId="2875" xr:uid="{00000000-0005-0000-0000-00002F0B0000}"/>
    <cellStyle name="60% - akcent 6 12 3" xfId="2876" xr:uid="{00000000-0005-0000-0000-0000300B0000}"/>
    <cellStyle name="60% - akcent 6 13" xfId="2877" xr:uid="{00000000-0005-0000-0000-0000310B0000}"/>
    <cellStyle name="60% - akcent 6 13 2" xfId="2878" xr:uid="{00000000-0005-0000-0000-0000320B0000}"/>
    <cellStyle name="60% - akcent 6 13 3" xfId="2879" xr:uid="{00000000-0005-0000-0000-0000330B0000}"/>
    <cellStyle name="60% - akcent 6 14" xfId="2880" xr:uid="{00000000-0005-0000-0000-0000340B0000}"/>
    <cellStyle name="60% - akcent 6 14 2" xfId="2881" xr:uid="{00000000-0005-0000-0000-0000350B0000}"/>
    <cellStyle name="60% - akcent 6 14 3" xfId="2882" xr:uid="{00000000-0005-0000-0000-0000360B0000}"/>
    <cellStyle name="60% - akcent 6 15" xfId="2883" xr:uid="{00000000-0005-0000-0000-0000370B0000}"/>
    <cellStyle name="60% - akcent 6 15 2" xfId="2884" xr:uid="{00000000-0005-0000-0000-0000380B0000}"/>
    <cellStyle name="60% - akcent 6 15 3" xfId="2885" xr:uid="{00000000-0005-0000-0000-0000390B0000}"/>
    <cellStyle name="60% - akcent 6 16" xfId="2886" xr:uid="{00000000-0005-0000-0000-00003A0B0000}"/>
    <cellStyle name="60% - akcent 6 16 2" xfId="2887" xr:uid="{00000000-0005-0000-0000-00003B0B0000}"/>
    <cellStyle name="60% - akcent 6 16 3" xfId="2888" xr:uid="{00000000-0005-0000-0000-00003C0B0000}"/>
    <cellStyle name="60% - akcent 6 17" xfId="2889" xr:uid="{00000000-0005-0000-0000-00003D0B0000}"/>
    <cellStyle name="60% - akcent 6 17 2" xfId="2890" xr:uid="{00000000-0005-0000-0000-00003E0B0000}"/>
    <cellStyle name="60% - akcent 6 17 3" xfId="2891" xr:uid="{00000000-0005-0000-0000-00003F0B0000}"/>
    <cellStyle name="60% - akcent 6 18" xfId="2892" xr:uid="{00000000-0005-0000-0000-0000400B0000}"/>
    <cellStyle name="60% - akcent 6 18 2" xfId="2893" xr:uid="{00000000-0005-0000-0000-0000410B0000}"/>
    <cellStyle name="60% - akcent 6 18 3" xfId="2894" xr:uid="{00000000-0005-0000-0000-0000420B0000}"/>
    <cellStyle name="60% - akcent 6 19" xfId="2895" xr:uid="{00000000-0005-0000-0000-0000430B0000}"/>
    <cellStyle name="60% - akcent 6 19 2" xfId="2896" xr:uid="{00000000-0005-0000-0000-0000440B0000}"/>
    <cellStyle name="60% - akcent 6 19 3" xfId="2897" xr:uid="{00000000-0005-0000-0000-0000450B0000}"/>
    <cellStyle name="60% - akcent 6 2" xfId="2898" xr:uid="{00000000-0005-0000-0000-0000460B0000}"/>
    <cellStyle name="60% - akcent 6 2 10" xfId="2899" xr:uid="{00000000-0005-0000-0000-0000470B0000}"/>
    <cellStyle name="60% - akcent 6 2 2" xfId="2900" xr:uid="{00000000-0005-0000-0000-0000480B0000}"/>
    <cellStyle name="60% - akcent 6 2 2 2" xfId="2901" xr:uid="{00000000-0005-0000-0000-0000490B0000}"/>
    <cellStyle name="60% - akcent 6 2 2 3" xfId="2902" xr:uid="{00000000-0005-0000-0000-00004A0B0000}"/>
    <cellStyle name="60% - akcent 6 2 3" xfId="2903" xr:uid="{00000000-0005-0000-0000-00004B0B0000}"/>
    <cellStyle name="60% - akcent 6 2 4" xfId="2904" xr:uid="{00000000-0005-0000-0000-00004C0B0000}"/>
    <cellStyle name="60% - akcent 6 2 5" xfId="2905" xr:uid="{00000000-0005-0000-0000-00004D0B0000}"/>
    <cellStyle name="60% - akcent 6 2 6" xfId="2906" xr:uid="{00000000-0005-0000-0000-00004E0B0000}"/>
    <cellStyle name="60% - akcent 6 2 7" xfId="2907" xr:uid="{00000000-0005-0000-0000-00004F0B0000}"/>
    <cellStyle name="60% - akcent 6 2 8" xfId="2908" xr:uid="{00000000-0005-0000-0000-0000500B0000}"/>
    <cellStyle name="60% - akcent 6 2 9" xfId="2909" xr:uid="{00000000-0005-0000-0000-0000510B0000}"/>
    <cellStyle name="60% - akcent 6 20" xfId="2910" xr:uid="{00000000-0005-0000-0000-0000520B0000}"/>
    <cellStyle name="60% - akcent 6 20 2" xfId="2911" xr:uid="{00000000-0005-0000-0000-0000530B0000}"/>
    <cellStyle name="60% - akcent 6 20 3" xfId="2912" xr:uid="{00000000-0005-0000-0000-0000540B0000}"/>
    <cellStyle name="60% - akcent 6 21" xfId="2913" xr:uid="{00000000-0005-0000-0000-0000550B0000}"/>
    <cellStyle name="60% - akcent 6 21 2" xfId="2914" xr:uid="{00000000-0005-0000-0000-0000560B0000}"/>
    <cellStyle name="60% - akcent 6 21 3" xfId="2915" xr:uid="{00000000-0005-0000-0000-0000570B0000}"/>
    <cellStyle name="60% - akcent 6 22" xfId="2916" xr:uid="{00000000-0005-0000-0000-0000580B0000}"/>
    <cellStyle name="60% - akcent 6 22 2" xfId="2917" xr:uid="{00000000-0005-0000-0000-0000590B0000}"/>
    <cellStyle name="60% - akcent 6 22 3" xfId="2918" xr:uid="{00000000-0005-0000-0000-00005A0B0000}"/>
    <cellStyle name="60% - akcent 6 23" xfId="2919" xr:uid="{00000000-0005-0000-0000-00005B0B0000}"/>
    <cellStyle name="60% - akcent 6 23 2" xfId="2920" xr:uid="{00000000-0005-0000-0000-00005C0B0000}"/>
    <cellStyle name="60% - akcent 6 23 3" xfId="2921" xr:uid="{00000000-0005-0000-0000-00005D0B0000}"/>
    <cellStyle name="60% - akcent 6 24" xfId="2922" xr:uid="{00000000-0005-0000-0000-00005E0B0000}"/>
    <cellStyle name="60% - akcent 6 24 2" xfId="2923" xr:uid="{00000000-0005-0000-0000-00005F0B0000}"/>
    <cellStyle name="60% - akcent 6 24 3" xfId="2924" xr:uid="{00000000-0005-0000-0000-0000600B0000}"/>
    <cellStyle name="60% - akcent 6 25" xfId="2925" xr:uid="{00000000-0005-0000-0000-0000610B0000}"/>
    <cellStyle name="60% - akcent 6 25 2" xfId="2926" xr:uid="{00000000-0005-0000-0000-0000620B0000}"/>
    <cellStyle name="60% - akcent 6 25 3" xfId="2927" xr:uid="{00000000-0005-0000-0000-0000630B0000}"/>
    <cellStyle name="60% - akcent 6 26" xfId="2928" xr:uid="{00000000-0005-0000-0000-0000640B0000}"/>
    <cellStyle name="60% - akcent 6 26 2" xfId="2929" xr:uid="{00000000-0005-0000-0000-0000650B0000}"/>
    <cellStyle name="60% - akcent 6 26 3" xfId="2930" xr:uid="{00000000-0005-0000-0000-0000660B0000}"/>
    <cellStyle name="60% - akcent 6 27" xfId="2931" xr:uid="{00000000-0005-0000-0000-0000670B0000}"/>
    <cellStyle name="60% - akcent 6 27 2" xfId="2932" xr:uid="{00000000-0005-0000-0000-0000680B0000}"/>
    <cellStyle name="60% - akcent 6 27 3" xfId="2933" xr:uid="{00000000-0005-0000-0000-0000690B0000}"/>
    <cellStyle name="60% - akcent 6 28" xfId="2934" xr:uid="{00000000-0005-0000-0000-00006A0B0000}"/>
    <cellStyle name="60% - akcent 6 28 2" xfId="2935" xr:uid="{00000000-0005-0000-0000-00006B0B0000}"/>
    <cellStyle name="60% - akcent 6 28 3" xfId="2936" xr:uid="{00000000-0005-0000-0000-00006C0B0000}"/>
    <cellStyle name="60% - akcent 6 29" xfId="2937" xr:uid="{00000000-0005-0000-0000-00006D0B0000}"/>
    <cellStyle name="60% - akcent 6 29 2" xfId="2938" xr:uid="{00000000-0005-0000-0000-00006E0B0000}"/>
    <cellStyle name="60% - akcent 6 29 3" xfId="2939" xr:uid="{00000000-0005-0000-0000-00006F0B0000}"/>
    <cellStyle name="60% - akcent 6 3" xfId="2940" xr:uid="{00000000-0005-0000-0000-0000700B0000}"/>
    <cellStyle name="60% - akcent 6 3 2" xfId="2941" xr:uid="{00000000-0005-0000-0000-0000710B0000}"/>
    <cellStyle name="60% - akcent 6 3 3" xfId="2942" xr:uid="{00000000-0005-0000-0000-0000720B0000}"/>
    <cellStyle name="60% - akcent 6 3 4" xfId="2943" xr:uid="{00000000-0005-0000-0000-0000730B0000}"/>
    <cellStyle name="60% - akcent 6 3 5" xfId="2944" xr:uid="{00000000-0005-0000-0000-0000740B0000}"/>
    <cellStyle name="60% - akcent 6 30" xfId="2945" xr:uid="{00000000-0005-0000-0000-0000750B0000}"/>
    <cellStyle name="60% - akcent 6 30 2" xfId="2946" xr:uid="{00000000-0005-0000-0000-0000760B0000}"/>
    <cellStyle name="60% - akcent 6 30 3" xfId="2947" xr:uid="{00000000-0005-0000-0000-0000770B0000}"/>
    <cellStyle name="60% - akcent 6 31" xfId="2948" xr:uid="{00000000-0005-0000-0000-0000780B0000}"/>
    <cellStyle name="60% - akcent 6 31 2" xfId="2949" xr:uid="{00000000-0005-0000-0000-0000790B0000}"/>
    <cellStyle name="60% - akcent 6 31 3" xfId="2950" xr:uid="{00000000-0005-0000-0000-00007A0B0000}"/>
    <cellStyle name="60% - akcent 6 32" xfId="2951" xr:uid="{00000000-0005-0000-0000-00007B0B0000}"/>
    <cellStyle name="60% - akcent 6 32 2" xfId="2952" xr:uid="{00000000-0005-0000-0000-00007C0B0000}"/>
    <cellStyle name="60% - akcent 6 32 3" xfId="2953" xr:uid="{00000000-0005-0000-0000-00007D0B0000}"/>
    <cellStyle name="60% - akcent 6 33" xfId="2954" xr:uid="{00000000-0005-0000-0000-00007E0B0000}"/>
    <cellStyle name="60% - akcent 6 34" xfId="2955" xr:uid="{00000000-0005-0000-0000-00007F0B0000}"/>
    <cellStyle name="60% - akcent 6 35" xfId="2956" xr:uid="{00000000-0005-0000-0000-0000800B0000}"/>
    <cellStyle name="60% - akcent 6 36" xfId="2957" xr:uid="{00000000-0005-0000-0000-0000810B0000}"/>
    <cellStyle name="60% - akcent 6 37" xfId="2958" xr:uid="{00000000-0005-0000-0000-0000820B0000}"/>
    <cellStyle name="60% - akcent 6 38" xfId="2959" xr:uid="{00000000-0005-0000-0000-0000830B0000}"/>
    <cellStyle name="60% - akcent 6 39" xfId="2960" xr:uid="{00000000-0005-0000-0000-0000840B0000}"/>
    <cellStyle name="60% - akcent 6 4" xfId="2961" xr:uid="{00000000-0005-0000-0000-0000850B0000}"/>
    <cellStyle name="60% - akcent 6 4 2" xfId="2962" xr:uid="{00000000-0005-0000-0000-0000860B0000}"/>
    <cellStyle name="60% - akcent 6 4 3" xfId="2963" xr:uid="{00000000-0005-0000-0000-0000870B0000}"/>
    <cellStyle name="60% - akcent 6 4 4" xfId="2964" xr:uid="{00000000-0005-0000-0000-0000880B0000}"/>
    <cellStyle name="60% - akcent 6 4 5" xfId="2965" xr:uid="{00000000-0005-0000-0000-0000890B0000}"/>
    <cellStyle name="60% - akcent 6 40" xfId="2966" xr:uid="{00000000-0005-0000-0000-00008A0B0000}"/>
    <cellStyle name="60% - akcent 6 41" xfId="2967" xr:uid="{00000000-0005-0000-0000-00008B0B0000}"/>
    <cellStyle name="60% - akcent 6 42" xfId="2968" xr:uid="{00000000-0005-0000-0000-00008C0B0000}"/>
    <cellStyle name="60% - akcent 6 43" xfId="2969" xr:uid="{00000000-0005-0000-0000-00008D0B0000}"/>
    <cellStyle name="60% - akcent 6 44" xfId="2970" xr:uid="{00000000-0005-0000-0000-00008E0B0000}"/>
    <cellStyle name="60% - akcent 6 45" xfId="2971" xr:uid="{00000000-0005-0000-0000-00008F0B0000}"/>
    <cellStyle name="60% - akcent 6 46" xfId="2972" xr:uid="{00000000-0005-0000-0000-0000900B0000}"/>
    <cellStyle name="60% - akcent 6 47" xfId="2973" xr:uid="{00000000-0005-0000-0000-0000910B0000}"/>
    <cellStyle name="60% - akcent 6 48" xfId="2974" xr:uid="{00000000-0005-0000-0000-0000920B0000}"/>
    <cellStyle name="60% - akcent 6 49" xfId="2975" xr:uid="{00000000-0005-0000-0000-0000930B0000}"/>
    <cellStyle name="60% - akcent 6 5" xfId="2976" xr:uid="{00000000-0005-0000-0000-0000940B0000}"/>
    <cellStyle name="60% - akcent 6 5 2" xfId="2977" xr:uid="{00000000-0005-0000-0000-0000950B0000}"/>
    <cellStyle name="60% - akcent 6 5 3" xfId="2978" xr:uid="{00000000-0005-0000-0000-0000960B0000}"/>
    <cellStyle name="60% - akcent 6 5 4" xfId="2979" xr:uid="{00000000-0005-0000-0000-0000970B0000}"/>
    <cellStyle name="60% - akcent 6 5 5" xfId="2980" xr:uid="{00000000-0005-0000-0000-0000980B0000}"/>
    <cellStyle name="60% - akcent 6 50" xfId="2981" xr:uid="{00000000-0005-0000-0000-0000990B0000}"/>
    <cellStyle name="60% - akcent 6 51" xfId="2982" xr:uid="{00000000-0005-0000-0000-00009A0B0000}"/>
    <cellStyle name="60% - akcent 6 52" xfId="2983" xr:uid="{00000000-0005-0000-0000-00009B0B0000}"/>
    <cellStyle name="60% - akcent 6 53" xfId="2984" xr:uid="{00000000-0005-0000-0000-00009C0B0000}"/>
    <cellStyle name="60% - akcent 6 54" xfId="2985" xr:uid="{00000000-0005-0000-0000-00009D0B0000}"/>
    <cellStyle name="60% - akcent 6 55" xfId="2986" xr:uid="{00000000-0005-0000-0000-00009E0B0000}"/>
    <cellStyle name="60% - akcent 6 56" xfId="2987" xr:uid="{00000000-0005-0000-0000-00009F0B0000}"/>
    <cellStyle name="60% - akcent 6 57" xfId="2988" xr:uid="{00000000-0005-0000-0000-0000A00B0000}"/>
    <cellStyle name="60% - akcent 6 58" xfId="2989" xr:uid="{00000000-0005-0000-0000-0000A10B0000}"/>
    <cellStyle name="60% - akcent 6 59" xfId="2990" xr:uid="{00000000-0005-0000-0000-0000A20B0000}"/>
    <cellStyle name="60% - akcent 6 6" xfId="2991" xr:uid="{00000000-0005-0000-0000-0000A30B0000}"/>
    <cellStyle name="60% - akcent 6 6 2" xfId="2992" xr:uid="{00000000-0005-0000-0000-0000A40B0000}"/>
    <cellStyle name="60% - akcent 6 6 3" xfId="2993" xr:uid="{00000000-0005-0000-0000-0000A50B0000}"/>
    <cellStyle name="60% - akcent 6 6 4" xfId="2994" xr:uid="{00000000-0005-0000-0000-0000A60B0000}"/>
    <cellStyle name="60% - akcent 6 6 5" xfId="2995" xr:uid="{00000000-0005-0000-0000-0000A70B0000}"/>
    <cellStyle name="60% - akcent 6 60" xfId="2996" xr:uid="{00000000-0005-0000-0000-0000A80B0000}"/>
    <cellStyle name="60% - akcent 6 61" xfId="2997" xr:uid="{00000000-0005-0000-0000-0000A90B0000}"/>
    <cellStyle name="60% - akcent 6 62" xfId="2998" xr:uid="{00000000-0005-0000-0000-0000AA0B0000}"/>
    <cellStyle name="60% - akcent 6 63" xfId="2999" xr:uid="{00000000-0005-0000-0000-0000AB0B0000}"/>
    <cellStyle name="60% - akcent 6 64" xfId="3000" xr:uid="{00000000-0005-0000-0000-0000AC0B0000}"/>
    <cellStyle name="60% - akcent 6 65" xfId="3001" xr:uid="{00000000-0005-0000-0000-0000AD0B0000}"/>
    <cellStyle name="60% - akcent 6 66" xfId="3002" xr:uid="{00000000-0005-0000-0000-0000AE0B0000}"/>
    <cellStyle name="60% - akcent 6 67" xfId="3003" xr:uid="{00000000-0005-0000-0000-0000AF0B0000}"/>
    <cellStyle name="60% - akcent 6 68" xfId="3004" xr:uid="{00000000-0005-0000-0000-0000B00B0000}"/>
    <cellStyle name="60% - akcent 6 69" xfId="3005" xr:uid="{00000000-0005-0000-0000-0000B10B0000}"/>
    <cellStyle name="60% - akcent 6 7" xfId="3006" xr:uid="{00000000-0005-0000-0000-0000B20B0000}"/>
    <cellStyle name="60% - akcent 6 7 2" xfId="3007" xr:uid="{00000000-0005-0000-0000-0000B30B0000}"/>
    <cellStyle name="60% - akcent 6 7 3" xfId="3008" xr:uid="{00000000-0005-0000-0000-0000B40B0000}"/>
    <cellStyle name="60% - akcent 6 7 4" xfId="3009" xr:uid="{00000000-0005-0000-0000-0000B50B0000}"/>
    <cellStyle name="60% - akcent 6 7 5" xfId="3010" xr:uid="{00000000-0005-0000-0000-0000B60B0000}"/>
    <cellStyle name="60% - akcent 6 70" xfId="3011" xr:uid="{00000000-0005-0000-0000-0000B70B0000}"/>
    <cellStyle name="60% - akcent 6 71" xfId="3012" xr:uid="{00000000-0005-0000-0000-0000B80B0000}"/>
    <cellStyle name="60% - akcent 6 72" xfId="3013" xr:uid="{00000000-0005-0000-0000-0000B90B0000}"/>
    <cellStyle name="60% - akcent 6 8" xfId="3014" xr:uid="{00000000-0005-0000-0000-0000BA0B0000}"/>
    <cellStyle name="60% - akcent 6 8 2" xfId="3015" xr:uid="{00000000-0005-0000-0000-0000BB0B0000}"/>
    <cellStyle name="60% - akcent 6 8 3" xfId="3016" xr:uid="{00000000-0005-0000-0000-0000BC0B0000}"/>
    <cellStyle name="60% - akcent 6 8 4" xfId="3017" xr:uid="{00000000-0005-0000-0000-0000BD0B0000}"/>
    <cellStyle name="60% - akcent 6 8 5" xfId="3018" xr:uid="{00000000-0005-0000-0000-0000BE0B0000}"/>
    <cellStyle name="60% - akcent 6 9" xfId="3019" xr:uid="{00000000-0005-0000-0000-0000BF0B0000}"/>
    <cellStyle name="60% - akcent 6 9 2" xfId="3020" xr:uid="{00000000-0005-0000-0000-0000C00B0000}"/>
    <cellStyle name="60% - akcent 6 9 3" xfId="3021" xr:uid="{00000000-0005-0000-0000-0000C10B0000}"/>
    <cellStyle name="60% - akcent 6 9 4" xfId="3022" xr:uid="{00000000-0005-0000-0000-0000C20B0000}"/>
    <cellStyle name="60% - akcent 6 9 5" xfId="3023" xr:uid="{00000000-0005-0000-0000-0000C30B0000}"/>
    <cellStyle name="Akcent 1 10" xfId="3024" xr:uid="{00000000-0005-0000-0000-0000C40B0000}"/>
    <cellStyle name="Akcent 1 10 2" xfId="3025" xr:uid="{00000000-0005-0000-0000-0000C50B0000}"/>
    <cellStyle name="Akcent 1 10 3" xfId="3026" xr:uid="{00000000-0005-0000-0000-0000C60B0000}"/>
    <cellStyle name="Akcent 1 10 4" xfId="3027" xr:uid="{00000000-0005-0000-0000-0000C70B0000}"/>
    <cellStyle name="Akcent 1 10 5" xfId="3028" xr:uid="{00000000-0005-0000-0000-0000C80B0000}"/>
    <cellStyle name="Akcent 1 11" xfId="3029" xr:uid="{00000000-0005-0000-0000-0000C90B0000}"/>
    <cellStyle name="Akcent 1 11 2" xfId="3030" xr:uid="{00000000-0005-0000-0000-0000CA0B0000}"/>
    <cellStyle name="Akcent 1 11 3" xfId="3031" xr:uid="{00000000-0005-0000-0000-0000CB0B0000}"/>
    <cellStyle name="Akcent 1 12" xfId="3032" xr:uid="{00000000-0005-0000-0000-0000CC0B0000}"/>
    <cellStyle name="Akcent 1 12 2" xfId="3033" xr:uid="{00000000-0005-0000-0000-0000CD0B0000}"/>
    <cellStyle name="Akcent 1 12 3" xfId="3034" xr:uid="{00000000-0005-0000-0000-0000CE0B0000}"/>
    <cellStyle name="Akcent 1 13" xfId="3035" xr:uid="{00000000-0005-0000-0000-0000CF0B0000}"/>
    <cellStyle name="Akcent 1 13 2" xfId="3036" xr:uid="{00000000-0005-0000-0000-0000D00B0000}"/>
    <cellStyle name="Akcent 1 13 3" xfId="3037" xr:uid="{00000000-0005-0000-0000-0000D10B0000}"/>
    <cellStyle name="Akcent 1 14" xfId="3038" xr:uid="{00000000-0005-0000-0000-0000D20B0000}"/>
    <cellStyle name="Akcent 1 14 2" xfId="3039" xr:uid="{00000000-0005-0000-0000-0000D30B0000}"/>
    <cellStyle name="Akcent 1 14 3" xfId="3040" xr:uid="{00000000-0005-0000-0000-0000D40B0000}"/>
    <cellStyle name="Akcent 1 15" xfId="3041" xr:uid="{00000000-0005-0000-0000-0000D50B0000}"/>
    <cellStyle name="Akcent 1 15 2" xfId="3042" xr:uid="{00000000-0005-0000-0000-0000D60B0000}"/>
    <cellStyle name="Akcent 1 15 3" xfId="3043" xr:uid="{00000000-0005-0000-0000-0000D70B0000}"/>
    <cellStyle name="Akcent 1 16" xfId="3044" xr:uid="{00000000-0005-0000-0000-0000D80B0000}"/>
    <cellStyle name="Akcent 1 16 2" xfId="3045" xr:uid="{00000000-0005-0000-0000-0000D90B0000}"/>
    <cellStyle name="Akcent 1 16 3" xfId="3046" xr:uid="{00000000-0005-0000-0000-0000DA0B0000}"/>
    <cellStyle name="Akcent 1 17" xfId="3047" xr:uid="{00000000-0005-0000-0000-0000DB0B0000}"/>
    <cellStyle name="Akcent 1 17 2" xfId="3048" xr:uid="{00000000-0005-0000-0000-0000DC0B0000}"/>
    <cellStyle name="Akcent 1 17 3" xfId="3049" xr:uid="{00000000-0005-0000-0000-0000DD0B0000}"/>
    <cellStyle name="Akcent 1 18" xfId="3050" xr:uid="{00000000-0005-0000-0000-0000DE0B0000}"/>
    <cellStyle name="Akcent 1 18 2" xfId="3051" xr:uid="{00000000-0005-0000-0000-0000DF0B0000}"/>
    <cellStyle name="Akcent 1 18 3" xfId="3052" xr:uid="{00000000-0005-0000-0000-0000E00B0000}"/>
    <cellStyle name="Akcent 1 19" xfId="3053" xr:uid="{00000000-0005-0000-0000-0000E10B0000}"/>
    <cellStyle name="Akcent 1 19 2" xfId="3054" xr:uid="{00000000-0005-0000-0000-0000E20B0000}"/>
    <cellStyle name="Akcent 1 19 3" xfId="3055" xr:uid="{00000000-0005-0000-0000-0000E30B0000}"/>
    <cellStyle name="Akcent 1 2" xfId="3056" xr:uid="{00000000-0005-0000-0000-0000E40B0000}"/>
    <cellStyle name="Akcent 1 2 10" xfId="3057" xr:uid="{00000000-0005-0000-0000-0000E50B0000}"/>
    <cellStyle name="Akcent 1 2 2" xfId="3058" xr:uid="{00000000-0005-0000-0000-0000E60B0000}"/>
    <cellStyle name="Akcent 1 2 2 2" xfId="3059" xr:uid="{00000000-0005-0000-0000-0000E70B0000}"/>
    <cellStyle name="Akcent 1 2 2 3" xfId="3060" xr:uid="{00000000-0005-0000-0000-0000E80B0000}"/>
    <cellStyle name="Akcent 1 2 3" xfId="3061" xr:uid="{00000000-0005-0000-0000-0000E90B0000}"/>
    <cellStyle name="Akcent 1 2 4" xfId="3062" xr:uid="{00000000-0005-0000-0000-0000EA0B0000}"/>
    <cellStyle name="Akcent 1 2 5" xfId="3063" xr:uid="{00000000-0005-0000-0000-0000EB0B0000}"/>
    <cellStyle name="Akcent 1 2 6" xfId="3064" xr:uid="{00000000-0005-0000-0000-0000EC0B0000}"/>
    <cellStyle name="Akcent 1 2 7" xfId="3065" xr:uid="{00000000-0005-0000-0000-0000ED0B0000}"/>
    <cellStyle name="Akcent 1 2 8" xfId="3066" xr:uid="{00000000-0005-0000-0000-0000EE0B0000}"/>
    <cellStyle name="Akcent 1 2 9" xfId="3067" xr:uid="{00000000-0005-0000-0000-0000EF0B0000}"/>
    <cellStyle name="Akcent 1 20" xfId="3068" xr:uid="{00000000-0005-0000-0000-0000F00B0000}"/>
    <cellStyle name="Akcent 1 20 2" xfId="3069" xr:uid="{00000000-0005-0000-0000-0000F10B0000}"/>
    <cellStyle name="Akcent 1 20 3" xfId="3070" xr:uid="{00000000-0005-0000-0000-0000F20B0000}"/>
    <cellStyle name="Akcent 1 21" xfId="3071" xr:uid="{00000000-0005-0000-0000-0000F30B0000}"/>
    <cellStyle name="Akcent 1 21 2" xfId="3072" xr:uid="{00000000-0005-0000-0000-0000F40B0000}"/>
    <cellStyle name="Akcent 1 21 3" xfId="3073" xr:uid="{00000000-0005-0000-0000-0000F50B0000}"/>
    <cellStyle name="Akcent 1 22" xfId="3074" xr:uid="{00000000-0005-0000-0000-0000F60B0000}"/>
    <cellStyle name="Akcent 1 22 2" xfId="3075" xr:uid="{00000000-0005-0000-0000-0000F70B0000}"/>
    <cellStyle name="Akcent 1 22 3" xfId="3076" xr:uid="{00000000-0005-0000-0000-0000F80B0000}"/>
    <cellStyle name="Akcent 1 23" xfId="3077" xr:uid="{00000000-0005-0000-0000-0000F90B0000}"/>
    <cellStyle name="Akcent 1 23 2" xfId="3078" xr:uid="{00000000-0005-0000-0000-0000FA0B0000}"/>
    <cellStyle name="Akcent 1 23 3" xfId="3079" xr:uid="{00000000-0005-0000-0000-0000FB0B0000}"/>
    <cellStyle name="Akcent 1 24" xfId="3080" xr:uid="{00000000-0005-0000-0000-0000FC0B0000}"/>
    <cellStyle name="Akcent 1 24 2" xfId="3081" xr:uid="{00000000-0005-0000-0000-0000FD0B0000}"/>
    <cellStyle name="Akcent 1 24 3" xfId="3082" xr:uid="{00000000-0005-0000-0000-0000FE0B0000}"/>
    <cellStyle name="Akcent 1 25" xfId="3083" xr:uid="{00000000-0005-0000-0000-0000FF0B0000}"/>
    <cellStyle name="Akcent 1 25 2" xfId="3084" xr:uid="{00000000-0005-0000-0000-0000000C0000}"/>
    <cellStyle name="Akcent 1 25 3" xfId="3085" xr:uid="{00000000-0005-0000-0000-0000010C0000}"/>
    <cellStyle name="Akcent 1 26" xfId="3086" xr:uid="{00000000-0005-0000-0000-0000020C0000}"/>
    <cellStyle name="Akcent 1 26 2" xfId="3087" xr:uid="{00000000-0005-0000-0000-0000030C0000}"/>
    <cellStyle name="Akcent 1 26 3" xfId="3088" xr:uid="{00000000-0005-0000-0000-0000040C0000}"/>
    <cellStyle name="Akcent 1 27" xfId="3089" xr:uid="{00000000-0005-0000-0000-0000050C0000}"/>
    <cellStyle name="Akcent 1 27 2" xfId="3090" xr:uid="{00000000-0005-0000-0000-0000060C0000}"/>
    <cellStyle name="Akcent 1 27 3" xfId="3091" xr:uid="{00000000-0005-0000-0000-0000070C0000}"/>
    <cellStyle name="Akcent 1 28" xfId="3092" xr:uid="{00000000-0005-0000-0000-0000080C0000}"/>
    <cellStyle name="Akcent 1 28 2" xfId="3093" xr:uid="{00000000-0005-0000-0000-0000090C0000}"/>
    <cellStyle name="Akcent 1 28 3" xfId="3094" xr:uid="{00000000-0005-0000-0000-00000A0C0000}"/>
    <cellStyle name="Akcent 1 29" xfId="3095" xr:uid="{00000000-0005-0000-0000-00000B0C0000}"/>
    <cellStyle name="Akcent 1 29 2" xfId="3096" xr:uid="{00000000-0005-0000-0000-00000C0C0000}"/>
    <cellStyle name="Akcent 1 29 3" xfId="3097" xr:uid="{00000000-0005-0000-0000-00000D0C0000}"/>
    <cellStyle name="Akcent 1 3" xfId="3098" xr:uid="{00000000-0005-0000-0000-00000E0C0000}"/>
    <cellStyle name="Akcent 1 3 2" xfId="3099" xr:uid="{00000000-0005-0000-0000-00000F0C0000}"/>
    <cellStyle name="Akcent 1 3 3" xfId="3100" xr:uid="{00000000-0005-0000-0000-0000100C0000}"/>
    <cellStyle name="Akcent 1 3 4" xfId="3101" xr:uid="{00000000-0005-0000-0000-0000110C0000}"/>
    <cellStyle name="Akcent 1 3 5" xfId="3102" xr:uid="{00000000-0005-0000-0000-0000120C0000}"/>
    <cellStyle name="Akcent 1 30" xfId="3103" xr:uid="{00000000-0005-0000-0000-0000130C0000}"/>
    <cellStyle name="Akcent 1 30 2" xfId="3104" xr:uid="{00000000-0005-0000-0000-0000140C0000}"/>
    <cellStyle name="Akcent 1 30 3" xfId="3105" xr:uid="{00000000-0005-0000-0000-0000150C0000}"/>
    <cellStyle name="Akcent 1 31" xfId="3106" xr:uid="{00000000-0005-0000-0000-0000160C0000}"/>
    <cellStyle name="Akcent 1 31 2" xfId="3107" xr:uid="{00000000-0005-0000-0000-0000170C0000}"/>
    <cellStyle name="Akcent 1 31 3" xfId="3108" xr:uid="{00000000-0005-0000-0000-0000180C0000}"/>
    <cellStyle name="Akcent 1 32" xfId="3109" xr:uid="{00000000-0005-0000-0000-0000190C0000}"/>
    <cellStyle name="Akcent 1 32 2" xfId="3110" xr:uid="{00000000-0005-0000-0000-00001A0C0000}"/>
    <cellStyle name="Akcent 1 32 3" xfId="3111" xr:uid="{00000000-0005-0000-0000-00001B0C0000}"/>
    <cellStyle name="Akcent 1 33" xfId="3112" xr:uid="{00000000-0005-0000-0000-00001C0C0000}"/>
    <cellStyle name="Akcent 1 34" xfId="3113" xr:uid="{00000000-0005-0000-0000-00001D0C0000}"/>
    <cellStyle name="Akcent 1 35" xfId="3114" xr:uid="{00000000-0005-0000-0000-00001E0C0000}"/>
    <cellStyle name="Akcent 1 36" xfId="3115" xr:uid="{00000000-0005-0000-0000-00001F0C0000}"/>
    <cellStyle name="Akcent 1 37" xfId="3116" xr:uid="{00000000-0005-0000-0000-0000200C0000}"/>
    <cellStyle name="Akcent 1 38" xfId="3117" xr:uid="{00000000-0005-0000-0000-0000210C0000}"/>
    <cellStyle name="Akcent 1 39" xfId="3118" xr:uid="{00000000-0005-0000-0000-0000220C0000}"/>
    <cellStyle name="Akcent 1 4" xfId="3119" xr:uid="{00000000-0005-0000-0000-0000230C0000}"/>
    <cellStyle name="Akcent 1 4 2" xfId="3120" xr:uid="{00000000-0005-0000-0000-0000240C0000}"/>
    <cellStyle name="Akcent 1 4 3" xfId="3121" xr:uid="{00000000-0005-0000-0000-0000250C0000}"/>
    <cellStyle name="Akcent 1 4 4" xfId="3122" xr:uid="{00000000-0005-0000-0000-0000260C0000}"/>
    <cellStyle name="Akcent 1 4 5" xfId="3123" xr:uid="{00000000-0005-0000-0000-0000270C0000}"/>
    <cellStyle name="Akcent 1 40" xfId="3124" xr:uid="{00000000-0005-0000-0000-0000280C0000}"/>
    <cellStyle name="Akcent 1 41" xfId="3125" xr:uid="{00000000-0005-0000-0000-0000290C0000}"/>
    <cellStyle name="Akcent 1 42" xfId="3126" xr:uid="{00000000-0005-0000-0000-00002A0C0000}"/>
    <cellStyle name="Akcent 1 43" xfId="3127" xr:uid="{00000000-0005-0000-0000-00002B0C0000}"/>
    <cellStyle name="Akcent 1 44" xfId="3128" xr:uid="{00000000-0005-0000-0000-00002C0C0000}"/>
    <cellStyle name="Akcent 1 45" xfId="3129" xr:uid="{00000000-0005-0000-0000-00002D0C0000}"/>
    <cellStyle name="Akcent 1 46" xfId="3130" xr:uid="{00000000-0005-0000-0000-00002E0C0000}"/>
    <cellStyle name="Akcent 1 47" xfId="3131" xr:uid="{00000000-0005-0000-0000-00002F0C0000}"/>
    <cellStyle name="Akcent 1 48" xfId="3132" xr:uid="{00000000-0005-0000-0000-0000300C0000}"/>
    <cellStyle name="Akcent 1 49" xfId="3133" xr:uid="{00000000-0005-0000-0000-0000310C0000}"/>
    <cellStyle name="Akcent 1 5" xfId="3134" xr:uid="{00000000-0005-0000-0000-0000320C0000}"/>
    <cellStyle name="Akcent 1 5 2" xfId="3135" xr:uid="{00000000-0005-0000-0000-0000330C0000}"/>
    <cellStyle name="Akcent 1 5 3" xfId="3136" xr:uid="{00000000-0005-0000-0000-0000340C0000}"/>
    <cellStyle name="Akcent 1 5 4" xfId="3137" xr:uid="{00000000-0005-0000-0000-0000350C0000}"/>
    <cellStyle name="Akcent 1 5 5" xfId="3138" xr:uid="{00000000-0005-0000-0000-0000360C0000}"/>
    <cellStyle name="Akcent 1 50" xfId="3139" xr:uid="{00000000-0005-0000-0000-0000370C0000}"/>
    <cellStyle name="Akcent 1 51" xfId="3140" xr:uid="{00000000-0005-0000-0000-0000380C0000}"/>
    <cellStyle name="Akcent 1 52" xfId="3141" xr:uid="{00000000-0005-0000-0000-0000390C0000}"/>
    <cellStyle name="Akcent 1 53" xfId="3142" xr:uid="{00000000-0005-0000-0000-00003A0C0000}"/>
    <cellStyle name="Akcent 1 54" xfId="3143" xr:uid="{00000000-0005-0000-0000-00003B0C0000}"/>
    <cellStyle name="Akcent 1 55" xfId="3144" xr:uid="{00000000-0005-0000-0000-00003C0C0000}"/>
    <cellStyle name="Akcent 1 56" xfId="3145" xr:uid="{00000000-0005-0000-0000-00003D0C0000}"/>
    <cellStyle name="Akcent 1 57" xfId="3146" xr:uid="{00000000-0005-0000-0000-00003E0C0000}"/>
    <cellStyle name="Akcent 1 58" xfId="3147" xr:uid="{00000000-0005-0000-0000-00003F0C0000}"/>
    <cellStyle name="Akcent 1 59" xfId="3148" xr:uid="{00000000-0005-0000-0000-0000400C0000}"/>
    <cellStyle name="Akcent 1 6" xfId="3149" xr:uid="{00000000-0005-0000-0000-0000410C0000}"/>
    <cellStyle name="Akcent 1 6 2" xfId="3150" xr:uid="{00000000-0005-0000-0000-0000420C0000}"/>
    <cellStyle name="Akcent 1 6 3" xfId="3151" xr:uid="{00000000-0005-0000-0000-0000430C0000}"/>
    <cellStyle name="Akcent 1 6 4" xfId="3152" xr:uid="{00000000-0005-0000-0000-0000440C0000}"/>
    <cellStyle name="Akcent 1 6 5" xfId="3153" xr:uid="{00000000-0005-0000-0000-0000450C0000}"/>
    <cellStyle name="Akcent 1 60" xfId="3154" xr:uid="{00000000-0005-0000-0000-0000460C0000}"/>
    <cellStyle name="Akcent 1 61" xfId="3155" xr:uid="{00000000-0005-0000-0000-0000470C0000}"/>
    <cellStyle name="Akcent 1 62" xfId="3156" xr:uid="{00000000-0005-0000-0000-0000480C0000}"/>
    <cellStyle name="Akcent 1 63" xfId="3157" xr:uid="{00000000-0005-0000-0000-0000490C0000}"/>
    <cellStyle name="Akcent 1 64" xfId="3158" xr:uid="{00000000-0005-0000-0000-00004A0C0000}"/>
    <cellStyle name="Akcent 1 65" xfId="3159" xr:uid="{00000000-0005-0000-0000-00004B0C0000}"/>
    <cellStyle name="Akcent 1 66" xfId="3160" xr:uid="{00000000-0005-0000-0000-00004C0C0000}"/>
    <cellStyle name="Akcent 1 67" xfId="3161" xr:uid="{00000000-0005-0000-0000-00004D0C0000}"/>
    <cellStyle name="Akcent 1 68" xfId="3162" xr:uid="{00000000-0005-0000-0000-00004E0C0000}"/>
    <cellStyle name="Akcent 1 69" xfId="3163" xr:uid="{00000000-0005-0000-0000-00004F0C0000}"/>
    <cellStyle name="Akcent 1 7" xfId="3164" xr:uid="{00000000-0005-0000-0000-0000500C0000}"/>
    <cellStyle name="Akcent 1 7 2" xfId="3165" xr:uid="{00000000-0005-0000-0000-0000510C0000}"/>
    <cellStyle name="Akcent 1 7 3" xfId="3166" xr:uid="{00000000-0005-0000-0000-0000520C0000}"/>
    <cellStyle name="Akcent 1 7 4" xfId="3167" xr:uid="{00000000-0005-0000-0000-0000530C0000}"/>
    <cellStyle name="Akcent 1 7 5" xfId="3168" xr:uid="{00000000-0005-0000-0000-0000540C0000}"/>
    <cellStyle name="Akcent 1 70" xfId="3169" xr:uid="{00000000-0005-0000-0000-0000550C0000}"/>
    <cellStyle name="Akcent 1 71" xfId="3170" xr:uid="{00000000-0005-0000-0000-0000560C0000}"/>
    <cellStyle name="Akcent 1 72" xfId="3171" xr:uid="{00000000-0005-0000-0000-0000570C0000}"/>
    <cellStyle name="Akcent 1 8" xfId="3172" xr:uid="{00000000-0005-0000-0000-0000580C0000}"/>
    <cellStyle name="Akcent 1 8 2" xfId="3173" xr:uid="{00000000-0005-0000-0000-0000590C0000}"/>
    <cellStyle name="Akcent 1 8 3" xfId="3174" xr:uid="{00000000-0005-0000-0000-00005A0C0000}"/>
    <cellStyle name="Akcent 1 8 4" xfId="3175" xr:uid="{00000000-0005-0000-0000-00005B0C0000}"/>
    <cellStyle name="Akcent 1 8 5" xfId="3176" xr:uid="{00000000-0005-0000-0000-00005C0C0000}"/>
    <cellStyle name="Akcent 1 9" xfId="3177" xr:uid="{00000000-0005-0000-0000-00005D0C0000}"/>
    <cellStyle name="Akcent 1 9 2" xfId="3178" xr:uid="{00000000-0005-0000-0000-00005E0C0000}"/>
    <cellStyle name="Akcent 1 9 3" xfId="3179" xr:uid="{00000000-0005-0000-0000-00005F0C0000}"/>
    <cellStyle name="Akcent 1 9 4" xfId="3180" xr:uid="{00000000-0005-0000-0000-0000600C0000}"/>
    <cellStyle name="Akcent 1 9 5" xfId="3181" xr:uid="{00000000-0005-0000-0000-0000610C0000}"/>
    <cellStyle name="Akcent 2 10" xfId="3182" xr:uid="{00000000-0005-0000-0000-0000620C0000}"/>
    <cellStyle name="Akcent 2 10 2" xfId="3183" xr:uid="{00000000-0005-0000-0000-0000630C0000}"/>
    <cellStyle name="Akcent 2 10 3" xfId="3184" xr:uid="{00000000-0005-0000-0000-0000640C0000}"/>
    <cellStyle name="Akcent 2 10 4" xfId="3185" xr:uid="{00000000-0005-0000-0000-0000650C0000}"/>
    <cellStyle name="Akcent 2 10 5" xfId="3186" xr:uid="{00000000-0005-0000-0000-0000660C0000}"/>
    <cellStyle name="Akcent 2 11" xfId="3187" xr:uid="{00000000-0005-0000-0000-0000670C0000}"/>
    <cellStyle name="Akcent 2 11 2" xfId="3188" xr:uid="{00000000-0005-0000-0000-0000680C0000}"/>
    <cellStyle name="Akcent 2 11 3" xfId="3189" xr:uid="{00000000-0005-0000-0000-0000690C0000}"/>
    <cellStyle name="Akcent 2 12" xfId="3190" xr:uid="{00000000-0005-0000-0000-00006A0C0000}"/>
    <cellStyle name="Akcent 2 12 2" xfId="3191" xr:uid="{00000000-0005-0000-0000-00006B0C0000}"/>
    <cellStyle name="Akcent 2 12 3" xfId="3192" xr:uid="{00000000-0005-0000-0000-00006C0C0000}"/>
    <cellStyle name="Akcent 2 13" xfId="3193" xr:uid="{00000000-0005-0000-0000-00006D0C0000}"/>
    <cellStyle name="Akcent 2 13 2" xfId="3194" xr:uid="{00000000-0005-0000-0000-00006E0C0000}"/>
    <cellStyle name="Akcent 2 13 3" xfId="3195" xr:uid="{00000000-0005-0000-0000-00006F0C0000}"/>
    <cellStyle name="Akcent 2 14" xfId="3196" xr:uid="{00000000-0005-0000-0000-0000700C0000}"/>
    <cellStyle name="Akcent 2 14 2" xfId="3197" xr:uid="{00000000-0005-0000-0000-0000710C0000}"/>
    <cellStyle name="Akcent 2 14 3" xfId="3198" xr:uid="{00000000-0005-0000-0000-0000720C0000}"/>
    <cellStyle name="Akcent 2 15" xfId="3199" xr:uid="{00000000-0005-0000-0000-0000730C0000}"/>
    <cellStyle name="Akcent 2 15 2" xfId="3200" xr:uid="{00000000-0005-0000-0000-0000740C0000}"/>
    <cellStyle name="Akcent 2 15 3" xfId="3201" xr:uid="{00000000-0005-0000-0000-0000750C0000}"/>
    <cellStyle name="Akcent 2 16" xfId="3202" xr:uid="{00000000-0005-0000-0000-0000760C0000}"/>
    <cellStyle name="Akcent 2 16 2" xfId="3203" xr:uid="{00000000-0005-0000-0000-0000770C0000}"/>
    <cellStyle name="Akcent 2 16 3" xfId="3204" xr:uid="{00000000-0005-0000-0000-0000780C0000}"/>
    <cellStyle name="Akcent 2 17" xfId="3205" xr:uid="{00000000-0005-0000-0000-0000790C0000}"/>
    <cellStyle name="Akcent 2 17 2" xfId="3206" xr:uid="{00000000-0005-0000-0000-00007A0C0000}"/>
    <cellStyle name="Akcent 2 17 3" xfId="3207" xr:uid="{00000000-0005-0000-0000-00007B0C0000}"/>
    <cellStyle name="Akcent 2 18" xfId="3208" xr:uid="{00000000-0005-0000-0000-00007C0C0000}"/>
    <cellStyle name="Akcent 2 18 2" xfId="3209" xr:uid="{00000000-0005-0000-0000-00007D0C0000}"/>
    <cellStyle name="Akcent 2 18 3" xfId="3210" xr:uid="{00000000-0005-0000-0000-00007E0C0000}"/>
    <cellStyle name="Akcent 2 19" xfId="3211" xr:uid="{00000000-0005-0000-0000-00007F0C0000}"/>
    <cellStyle name="Akcent 2 19 2" xfId="3212" xr:uid="{00000000-0005-0000-0000-0000800C0000}"/>
    <cellStyle name="Akcent 2 19 3" xfId="3213" xr:uid="{00000000-0005-0000-0000-0000810C0000}"/>
    <cellStyle name="Akcent 2 2" xfId="3214" xr:uid="{00000000-0005-0000-0000-0000820C0000}"/>
    <cellStyle name="Akcent 2 2 10" xfId="3215" xr:uid="{00000000-0005-0000-0000-0000830C0000}"/>
    <cellStyle name="Akcent 2 2 2" xfId="3216" xr:uid="{00000000-0005-0000-0000-0000840C0000}"/>
    <cellStyle name="Akcent 2 2 2 2" xfId="3217" xr:uid="{00000000-0005-0000-0000-0000850C0000}"/>
    <cellStyle name="Akcent 2 2 2 3" xfId="3218" xr:uid="{00000000-0005-0000-0000-0000860C0000}"/>
    <cellStyle name="Akcent 2 2 3" xfId="3219" xr:uid="{00000000-0005-0000-0000-0000870C0000}"/>
    <cellStyle name="Akcent 2 2 4" xfId="3220" xr:uid="{00000000-0005-0000-0000-0000880C0000}"/>
    <cellStyle name="Akcent 2 2 5" xfId="3221" xr:uid="{00000000-0005-0000-0000-0000890C0000}"/>
    <cellStyle name="Akcent 2 2 6" xfId="3222" xr:uid="{00000000-0005-0000-0000-00008A0C0000}"/>
    <cellStyle name="Akcent 2 2 7" xfId="3223" xr:uid="{00000000-0005-0000-0000-00008B0C0000}"/>
    <cellStyle name="Akcent 2 2 8" xfId="3224" xr:uid="{00000000-0005-0000-0000-00008C0C0000}"/>
    <cellStyle name="Akcent 2 2 9" xfId="3225" xr:uid="{00000000-0005-0000-0000-00008D0C0000}"/>
    <cellStyle name="Akcent 2 20" xfId="3226" xr:uid="{00000000-0005-0000-0000-00008E0C0000}"/>
    <cellStyle name="Akcent 2 20 2" xfId="3227" xr:uid="{00000000-0005-0000-0000-00008F0C0000}"/>
    <cellStyle name="Akcent 2 20 3" xfId="3228" xr:uid="{00000000-0005-0000-0000-0000900C0000}"/>
    <cellStyle name="Akcent 2 21" xfId="3229" xr:uid="{00000000-0005-0000-0000-0000910C0000}"/>
    <cellStyle name="Akcent 2 21 2" xfId="3230" xr:uid="{00000000-0005-0000-0000-0000920C0000}"/>
    <cellStyle name="Akcent 2 21 3" xfId="3231" xr:uid="{00000000-0005-0000-0000-0000930C0000}"/>
    <cellStyle name="Akcent 2 22" xfId="3232" xr:uid="{00000000-0005-0000-0000-0000940C0000}"/>
    <cellStyle name="Akcent 2 22 2" xfId="3233" xr:uid="{00000000-0005-0000-0000-0000950C0000}"/>
    <cellStyle name="Akcent 2 22 3" xfId="3234" xr:uid="{00000000-0005-0000-0000-0000960C0000}"/>
    <cellStyle name="Akcent 2 23" xfId="3235" xr:uid="{00000000-0005-0000-0000-0000970C0000}"/>
    <cellStyle name="Akcent 2 23 2" xfId="3236" xr:uid="{00000000-0005-0000-0000-0000980C0000}"/>
    <cellStyle name="Akcent 2 23 3" xfId="3237" xr:uid="{00000000-0005-0000-0000-0000990C0000}"/>
    <cellStyle name="Akcent 2 24" xfId="3238" xr:uid="{00000000-0005-0000-0000-00009A0C0000}"/>
    <cellStyle name="Akcent 2 24 2" xfId="3239" xr:uid="{00000000-0005-0000-0000-00009B0C0000}"/>
    <cellStyle name="Akcent 2 24 3" xfId="3240" xr:uid="{00000000-0005-0000-0000-00009C0C0000}"/>
    <cellStyle name="Akcent 2 25" xfId="3241" xr:uid="{00000000-0005-0000-0000-00009D0C0000}"/>
    <cellStyle name="Akcent 2 25 2" xfId="3242" xr:uid="{00000000-0005-0000-0000-00009E0C0000}"/>
    <cellStyle name="Akcent 2 25 3" xfId="3243" xr:uid="{00000000-0005-0000-0000-00009F0C0000}"/>
    <cellStyle name="Akcent 2 26" xfId="3244" xr:uid="{00000000-0005-0000-0000-0000A00C0000}"/>
    <cellStyle name="Akcent 2 26 2" xfId="3245" xr:uid="{00000000-0005-0000-0000-0000A10C0000}"/>
    <cellStyle name="Akcent 2 26 3" xfId="3246" xr:uid="{00000000-0005-0000-0000-0000A20C0000}"/>
    <cellStyle name="Akcent 2 27" xfId="3247" xr:uid="{00000000-0005-0000-0000-0000A30C0000}"/>
    <cellStyle name="Akcent 2 27 2" xfId="3248" xr:uid="{00000000-0005-0000-0000-0000A40C0000}"/>
    <cellStyle name="Akcent 2 27 3" xfId="3249" xr:uid="{00000000-0005-0000-0000-0000A50C0000}"/>
    <cellStyle name="Akcent 2 28" xfId="3250" xr:uid="{00000000-0005-0000-0000-0000A60C0000}"/>
    <cellStyle name="Akcent 2 28 2" xfId="3251" xr:uid="{00000000-0005-0000-0000-0000A70C0000}"/>
    <cellStyle name="Akcent 2 28 3" xfId="3252" xr:uid="{00000000-0005-0000-0000-0000A80C0000}"/>
    <cellStyle name="Akcent 2 29" xfId="3253" xr:uid="{00000000-0005-0000-0000-0000A90C0000}"/>
    <cellStyle name="Akcent 2 29 2" xfId="3254" xr:uid="{00000000-0005-0000-0000-0000AA0C0000}"/>
    <cellStyle name="Akcent 2 29 3" xfId="3255" xr:uid="{00000000-0005-0000-0000-0000AB0C0000}"/>
    <cellStyle name="Akcent 2 3" xfId="3256" xr:uid="{00000000-0005-0000-0000-0000AC0C0000}"/>
    <cellStyle name="Akcent 2 3 2" xfId="3257" xr:uid="{00000000-0005-0000-0000-0000AD0C0000}"/>
    <cellStyle name="Akcent 2 3 3" xfId="3258" xr:uid="{00000000-0005-0000-0000-0000AE0C0000}"/>
    <cellStyle name="Akcent 2 3 4" xfId="3259" xr:uid="{00000000-0005-0000-0000-0000AF0C0000}"/>
    <cellStyle name="Akcent 2 3 5" xfId="3260" xr:uid="{00000000-0005-0000-0000-0000B00C0000}"/>
    <cellStyle name="Akcent 2 30" xfId="3261" xr:uid="{00000000-0005-0000-0000-0000B10C0000}"/>
    <cellStyle name="Akcent 2 30 2" xfId="3262" xr:uid="{00000000-0005-0000-0000-0000B20C0000}"/>
    <cellStyle name="Akcent 2 30 3" xfId="3263" xr:uid="{00000000-0005-0000-0000-0000B30C0000}"/>
    <cellStyle name="Akcent 2 31" xfId="3264" xr:uid="{00000000-0005-0000-0000-0000B40C0000}"/>
    <cellStyle name="Akcent 2 31 2" xfId="3265" xr:uid="{00000000-0005-0000-0000-0000B50C0000}"/>
    <cellStyle name="Akcent 2 31 3" xfId="3266" xr:uid="{00000000-0005-0000-0000-0000B60C0000}"/>
    <cellStyle name="Akcent 2 32" xfId="3267" xr:uid="{00000000-0005-0000-0000-0000B70C0000}"/>
    <cellStyle name="Akcent 2 32 2" xfId="3268" xr:uid="{00000000-0005-0000-0000-0000B80C0000}"/>
    <cellStyle name="Akcent 2 32 3" xfId="3269" xr:uid="{00000000-0005-0000-0000-0000B90C0000}"/>
    <cellStyle name="Akcent 2 33" xfId="3270" xr:uid="{00000000-0005-0000-0000-0000BA0C0000}"/>
    <cellStyle name="Akcent 2 34" xfId="3271" xr:uid="{00000000-0005-0000-0000-0000BB0C0000}"/>
    <cellStyle name="Akcent 2 35" xfId="3272" xr:uid="{00000000-0005-0000-0000-0000BC0C0000}"/>
    <cellStyle name="Akcent 2 36" xfId="3273" xr:uid="{00000000-0005-0000-0000-0000BD0C0000}"/>
    <cellStyle name="Akcent 2 37" xfId="3274" xr:uid="{00000000-0005-0000-0000-0000BE0C0000}"/>
    <cellStyle name="Akcent 2 38" xfId="3275" xr:uid="{00000000-0005-0000-0000-0000BF0C0000}"/>
    <cellStyle name="Akcent 2 39" xfId="3276" xr:uid="{00000000-0005-0000-0000-0000C00C0000}"/>
    <cellStyle name="Akcent 2 4" xfId="3277" xr:uid="{00000000-0005-0000-0000-0000C10C0000}"/>
    <cellStyle name="Akcent 2 4 2" xfId="3278" xr:uid="{00000000-0005-0000-0000-0000C20C0000}"/>
    <cellStyle name="Akcent 2 4 3" xfId="3279" xr:uid="{00000000-0005-0000-0000-0000C30C0000}"/>
    <cellStyle name="Akcent 2 4 4" xfId="3280" xr:uid="{00000000-0005-0000-0000-0000C40C0000}"/>
    <cellStyle name="Akcent 2 4 5" xfId="3281" xr:uid="{00000000-0005-0000-0000-0000C50C0000}"/>
    <cellStyle name="Akcent 2 40" xfId="3282" xr:uid="{00000000-0005-0000-0000-0000C60C0000}"/>
    <cellStyle name="Akcent 2 41" xfId="3283" xr:uid="{00000000-0005-0000-0000-0000C70C0000}"/>
    <cellStyle name="Akcent 2 42" xfId="3284" xr:uid="{00000000-0005-0000-0000-0000C80C0000}"/>
    <cellStyle name="Akcent 2 43" xfId="3285" xr:uid="{00000000-0005-0000-0000-0000C90C0000}"/>
    <cellStyle name="Akcent 2 44" xfId="3286" xr:uid="{00000000-0005-0000-0000-0000CA0C0000}"/>
    <cellStyle name="Akcent 2 45" xfId="3287" xr:uid="{00000000-0005-0000-0000-0000CB0C0000}"/>
    <cellStyle name="Akcent 2 46" xfId="3288" xr:uid="{00000000-0005-0000-0000-0000CC0C0000}"/>
    <cellStyle name="Akcent 2 47" xfId="3289" xr:uid="{00000000-0005-0000-0000-0000CD0C0000}"/>
    <cellStyle name="Akcent 2 48" xfId="3290" xr:uid="{00000000-0005-0000-0000-0000CE0C0000}"/>
    <cellStyle name="Akcent 2 49" xfId="3291" xr:uid="{00000000-0005-0000-0000-0000CF0C0000}"/>
    <cellStyle name="Akcent 2 5" xfId="3292" xr:uid="{00000000-0005-0000-0000-0000D00C0000}"/>
    <cellStyle name="Akcent 2 5 2" xfId="3293" xr:uid="{00000000-0005-0000-0000-0000D10C0000}"/>
    <cellStyle name="Akcent 2 5 3" xfId="3294" xr:uid="{00000000-0005-0000-0000-0000D20C0000}"/>
    <cellStyle name="Akcent 2 5 4" xfId="3295" xr:uid="{00000000-0005-0000-0000-0000D30C0000}"/>
    <cellStyle name="Akcent 2 5 5" xfId="3296" xr:uid="{00000000-0005-0000-0000-0000D40C0000}"/>
    <cellStyle name="Akcent 2 50" xfId="3297" xr:uid="{00000000-0005-0000-0000-0000D50C0000}"/>
    <cellStyle name="Akcent 2 51" xfId="3298" xr:uid="{00000000-0005-0000-0000-0000D60C0000}"/>
    <cellStyle name="Akcent 2 52" xfId="3299" xr:uid="{00000000-0005-0000-0000-0000D70C0000}"/>
    <cellStyle name="Akcent 2 53" xfId="3300" xr:uid="{00000000-0005-0000-0000-0000D80C0000}"/>
    <cellStyle name="Akcent 2 54" xfId="3301" xr:uid="{00000000-0005-0000-0000-0000D90C0000}"/>
    <cellStyle name="Akcent 2 55" xfId="3302" xr:uid="{00000000-0005-0000-0000-0000DA0C0000}"/>
    <cellStyle name="Akcent 2 56" xfId="3303" xr:uid="{00000000-0005-0000-0000-0000DB0C0000}"/>
    <cellStyle name="Akcent 2 57" xfId="3304" xr:uid="{00000000-0005-0000-0000-0000DC0C0000}"/>
    <cellStyle name="Akcent 2 58" xfId="3305" xr:uid="{00000000-0005-0000-0000-0000DD0C0000}"/>
    <cellStyle name="Akcent 2 59" xfId="3306" xr:uid="{00000000-0005-0000-0000-0000DE0C0000}"/>
    <cellStyle name="Akcent 2 6" xfId="3307" xr:uid="{00000000-0005-0000-0000-0000DF0C0000}"/>
    <cellStyle name="Akcent 2 6 2" xfId="3308" xr:uid="{00000000-0005-0000-0000-0000E00C0000}"/>
    <cellStyle name="Akcent 2 6 3" xfId="3309" xr:uid="{00000000-0005-0000-0000-0000E10C0000}"/>
    <cellStyle name="Akcent 2 6 4" xfId="3310" xr:uid="{00000000-0005-0000-0000-0000E20C0000}"/>
    <cellStyle name="Akcent 2 6 5" xfId="3311" xr:uid="{00000000-0005-0000-0000-0000E30C0000}"/>
    <cellStyle name="Akcent 2 60" xfId="3312" xr:uid="{00000000-0005-0000-0000-0000E40C0000}"/>
    <cellStyle name="Akcent 2 61" xfId="3313" xr:uid="{00000000-0005-0000-0000-0000E50C0000}"/>
    <cellStyle name="Akcent 2 62" xfId="3314" xr:uid="{00000000-0005-0000-0000-0000E60C0000}"/>
    <cellStyle name="Akcent 2 63" xfId="3315" xr:uid="{00000000-0005-0000-0000-0000E70C0000}"/>
    <cellStyle name="Akcent 2 64" xfId="3316" xr:uid="{00000000-0005-0000-0000-0000E80C0000}"/>
    <cellStyle name="Akcent 2 65" xfId="3317" xr:uid="{00000000-0005-0000-0000-0000E90C0000}"/>
    <cellStyle name="Akcent 2 66" xfId="3318" xr:uid="{00000000-0005-0000-0000-0000EA0C0000}"/>
    <cellStyle name="Akcent 2 67" xfId="3319" xr:uid="{00000000-0005-0000-0000-0000EB0C0000}"/>
    <cellStyle name="Akcent 2 68" xfId="3320" xr:uid="{00000000-0005-0000-0000-0000EC0C0000}"/>
    <cellStyle name="Akcent 2 69" xfId="3321" xr:uid="{00000000-0005-0000-0000-0000ED0C0000}"/>
    <cellStyle name="Akcent 2 7" xfId="3322" xr:uid="{00000000-0005-0000-0000-0000EE0C0000}"/>
    <cellStyle name="Akcent 2 7 2" xfId="3323" xr:uid="{00000000-0005-0000-0000-0000EF0C0000}"/>
    <cellStyle name="Akcent 2 7 3" xfId="3324" xr:uid="{00000000-0005-0000-0000-0000F00C0000}"/>
    <cellStyle name="Akcent 2 7 4" xfId="3325" xr:uid="{00000000-0005-0000-0000-0000F10C0000}"/>
    <cellStyle name="Akcent 2 7 5" xfId="3326" xr:uid="{00000000-0005-0000-0000-0000F20C0000}"/>
    <cellStyle name="Akcent 2 70" xfId="3327" xr:uid="{00000000-0005-0000-0000-0000F30C0000}"/>
    <cellStyle name="Akcent 2 71" xfId="3328" xr:uid="{00000000-0005-0000-0000-0000F40C0000}"/>
    <cellStyle name="Akcent 2 72" xfId="3329" xr:uid="{00000000-0005-0000-0000-0000F50C0000}"/>
    <cellStyle name="Akcent 2 8" xfId="3330" xr:uid="{00000000-0005-0000-0000-0000F60C0000}"/>
    <cellStyle name="Akcent 2 8 2" xfId="3331" xr:uid="{00000000-0005-0000-0000-0000F70C0000}"/>
    <cellStyle name="Akcent 2 8 3" xfId="3332" xr:uid="{00000000-0005-0000-0000-0000F80C0000}"/>
    <cellStyle name="Akcent 2 8 4" xfId="3333" xr:uid="{00000000-0005-0000-0000-0000F90C0000}"/>
    <cellStyle name="Akcent 2 8 5" xfId="3334" xr:uid="{00000000-0005-0000-0000-0000FA0C0000}"/>
    <cellStyle name="Akcent 2 9" xfId="3335" xr:uid="{00000000-0005-0000-0000-0000FB0C0000}"/>
    <cellStyle name="Akcent 2 9 2" xfId="3336" xr:uid="{00000000-0005-0000-0000-0000FC0C0000}"/>
    <cellStyle name="Akcent 2 9 3" xfId="3337" xr:uid="{00000000-0005-0000-0000-0000FD0C0000}"/>
    <cellStyle name="Akcent 2 9 4" xfId="3338" xr:uid="{00000000-0005-0000-0000-0000FE0C0000}"/>
    <cellStyle name="Akcent 2 9 5" xfId="3339" xr:uid="{00000000-0005-0000-0000-0000FF0C0000}"/>
    <cellStyle name="Akcent 3 10" xfId="3340" xr:uid="{00000000-0005-0000-0000-0000000D0000}"/>
    <cellStyle name="Akcent 3 10 2" xfId="3341" xr:uid="{00000000-0005-0000-0000-0000010D0000}"/>
    <cellStyle name="Akcent 3 10 3" xfId="3342" xr:uid="{00000000-0005-0000-0000-0000020D0000}"/>
    <cellStyle name="Akcent 3 10 4" xfId="3343" xr:uid="{00000000-0005-0000-0000-0000030D0000}"/>
    <cellStyle name="Akcent 3 10 5" xfId="3344" xr:uid="{00000000-0005-0000-0000-0000040D0000}"/>
    <cellStyle name="Akcent 3 11" xfId="3345" xr:uid="{00000000-0005-0000-0000-0000050D0000}"/>
    <cellStyle name="Akcent 3 11 2" xfId="3346" xr:uid="{00000000-0005-0000-0000-0000060D0000}"/>
    <cellStyle name="Akcent 3 11 3" xfId="3347" xr:uid="{00000000-0005-0000-0000-0000070D0000}"/>
    <cellStyle name="Akcent 3 12" xfId="3348" xr:uid="{00000000-0005-0000-0000-0000080D0000}"/>
    <cellStyle name="Akcent 3 12 2" xfId="3349" xr:uid="{00000000-0005-0000-0000-0000090D0000}"/>
    <cellStyle name="Akcent 3 12 3" xfId="3350" xr:uid="{00000000-0005-0000-0000-00000A0D0000}"/>
    <cellStyle name="Akcent 3 13" xfId="3351" xr:uid="{00000000-0005-0000-0000-00000B0D0000}"/>
    <cellStyle name="Akcent 3 13 2" xfId="3352" xr:uid="{00000000-0005-0000-0000-00000C0D0000}"/>
    <cellStyle name="Akcent 3 13 3" xfId="3353" xr:uid="{00000000-0005-0000-0000-00000D0D0000}"/>
    <cellStyle name="Akcent 3 14" xfId="3354" xr:uid="{00000000-0005-0000-0000-00000E0D0000}"/>
    <cellStyle name="Akcent 3 14 2" xfId="3355" xr:uid="{00000000-0005-0000-0000-00000F0D0000}"/>
    <cellStyle name="Akcent 3 14 3" xfId="3356" xr:uid="{00000000-0005-0000-0000-0000100D0000}"/>
    <cellStyle name="Akcent 3 15" xfId="3357" xr:uid="{00000000-0005-0000-0000-0000110D0000}"/>
    <cellStyle name="Akcent 3 15 2" xfId="3358" xr:uid="{00000000-0005-0000-0000-0000120D0000}"/>
    <cellStyle name="Akcent 3 15 3" xfId="3359" xr:uid="{00000000-0005-0000-0000-0000130D0000}"/>
    <cellStyle name="Akcent 3 16" xfId="3360" xr:uid="{00000000-0005-0000-0000-0000140D0000}"/>
    <cellStyle name="Akcent 3 16 2" xfId="3361" xr:uid="{00000000-0005-0000-0000-0000150D0000}"/>
    <cellStyle name="Akcent 3 16 3" xfId="3362" xr:uid="{00000000-0005-0000-0000-0000160D0000}"/>
    <cellStyle name="Akcent 3 17" xfId="3363" xr:uid="{00000000-0005-0000-0000-0000170D0000}"/>
    <cellStyle name="Akcent 3 17 2" xfId="3364" xr:uid="{00000000-0005-0000-0000-0000180D0000}"/>
    <cellStyle name="Akcent 3 17 3" xfId="3365" xr:uid="{00000000-0005-0000-0000-0000190D0000}"/>
    <cellStyle name="Akcent 3 18" xfId="3366" xr:uid="{00000000-0005-0000-0000-00001A0D0000}"/>
    <cellStyle name="Akcent 3 18 2" xfId="3367" xr:uid="{00000000-0005-0000-0000-00001B0D0000}"/>
    <cellStyle name="Akcent 3 18 3" xfId="3368" xr:uid="{00000000-0005-0000-0000-00001C0D0000}"/>
    <cellStyle name="Akcent 3 19" xfId="3369" xr:uid="{00000000-0005-0000-0000-00001D0D0000}"/>
    <cellStyle name="Akcent 3 19 2" xfId="3370" xr:uid="{00000000-0005-0000-0000-00001E0D0000}"/>
    <cellStyle name="Akcent 3 19 3" xfId="3371" xr:uid="{00000000-0005-0000-0000-00001F0D0000}"/>
    <cellStyle name="Akcent 3 2" xfId="3372" xr:uid="{00000000-0005-0000-0000-0000200D0000}"/>
    <cellStyle name="Akcent 3 2 10" xfId="3373" xr:uid="{00000000-0005-0000-0000-0000210D0000}"/>
    <cellStyle name="Akcent 3 2 2" xfId="3374" xr:uid="{00000000-0005-0000-0000-0000220D0000}"/>
    <cellStyle name="Akcent 3 2 2 2" xfId="3375" xr:uid="{00000000-0005-0000-0000-0000230D0000}"/>
    <cellStyle name="Akcent 3 2 2 3" xfId="3376" xr:uid="{00000000-0005-0000-0000-0000240D0000}"/>
    <cellStyle name="Akcent 3 2 3" xfId="3377" xr:uid="{00000000-0005-0000-0000-0000250D0000}"/>
    <cellStyle name="Akcent 3 2 4" xfId="3378" xr:uid="{00000000-0005-0000-0000-0000260D0000}"/>
    <cellStyle name="Akcent 3 2 5" xfId="3379" xr:uid="{00000000-0005-0000-0000-0000270D0000}"/>
    <cellStyle name="Akcent 3 2 6" xfId="3380" xr:uid="{00000000-0005-0000-0000-0000280D0000}"/>
    <cellStyle name="Akcent 3 2 7" xfId="3381" xr:uid="{00000000-0005-0000-0000-0000290D0000}"/>
    <cellStyle name="Akcent 3 2 8" xfId="3382" xr:uid="{00000000-0005-0000-0000-00002A0D0000}"/>
    <cellStyle name="Akcent 3 2 9" xfId="3383" xr:uid="{00000000-0005-0000-0000-00002B0D0000}"/>
    <cellStyle name="Akcent 3 20" xfId="3384" xr:uid="{00000000-0005-0000-0000-00002C0D0000}"/>
    <cellStyle name="Akcent 3 20 2" xfId="3385" xr:uid="{00000000-0005-0000-0000-00002D0D0000}"/>
    <cellStyle name="Akcent 3 20 3" xfId="3386" xr:uid="{00000000-0005-0000-0000-00002E0D0000}"/>
    <cellStyle name="Akcent 3 21" xfId="3387" xr:uid="{00000000-0005-0000-0000-00002F0D0000}"/>
    <cellStyle name="Akcent 3 21 2" xfId="3388" xr:uid="{00000000-0005-0000-0000-0000300D0000}"/>
    <cellStyle name="Akcent 3 21 3" xfId="3389" xr:uid="{00000000-0005-0000-0000-0000310D0000}"/>
    <cellStyle name="Akcent 3 22" xfId="3390" xr:uid="{00000000-0005-0000-0000-0000320D0000}"/>
    <cellStyle name="Akcent 3 22 2" xfId="3391" xr:uid="{00000000-0005-0000-0000-0000330D0000}"/>
    <cellStyle name="Akcent 3 22 3" xfId="3392" xr:uid="{00000000-0005-0000-0000-0000340D0000}"/>
    <cellStyle name="Akcent 3 23" xfId="3393" xr:uid="{00000000-0005-0000-0000-0000350D0000}"/>
    <cellStyle name="Akcent 3 23 2" xfId="3394" xr:uid="{00000000-0005-0000-0000-0000360D0000}"/>
    <cellStyle name="Akcent 3 23 3" xfId="3395" xr:uid="{00000000-0005-0000-0000-0000370D0000}"/>
    <cellStyle name="Akcent 3 24" xfId="3396" xr:uid="{00000000-0005-0000-0000-0000380D0000}"/>
    <cellStyle name="Akcent 3 24 2" xfId="3397" xr:uid="{00000000-0005-0000-0000-0000390D0000}"/>
    <cellStyle name="Akcent 3 24 3" xfId="3398" xr:uid="{00000000-0005-0000-0000-00003A0D0000}"/>
    <cellStyle name="Akcent 3 25" xfId="3399" xr:uid="{00000000-0005-0000-0000-00003B0D0000}"/>
    <cellStyle name="Akcent 3 25 2" xfId="3400" xr:uid="{00000000-0005-0000-0000-00003C0D0000}"/>
    <cellStyle name="Akcent 3 25 3" xfId="3401" xr:uid="{00000000-0005-0000-0000-00003D0D0000}"/>
    <cellStyle name="Akcent 3 26" xfId="3402" xr:uid="{00000000-0005-0000-0000-00003E0D0000}"/>
    <cellStyle name="Akcent 3 26 2" xfId="3403" xr:uid="{00000000-0005-0000-0000-00003F0D0000}"/>
    <cellStyle name="Akcent 3 26 3" xfId="3404" xr:uid="{00000000-0005-0000-0000-0000400D0000}"/>
    <cellStyle name="Akcent 3 27" xfId="3405" xr:uid="{00000000-0005-0000-0000-0000410D0000}"/>
    <cellStyle name="Akcent 3 27 2" xfId="3406" xr:uid="{00000000-0005-0000-0000-0000420D0000}"/>
    <cellStyle name="Akcent 3 27 3" xfId="3407" xr:uid="{00000000-0005-0000-0000-0000430D0000}"/>
    <cellStyle name="Akcent 3 28" xfId="3408" xr:uid="{00000000-0005-0000-0000-0000440D0000}"/>
    <cellStyle name="Akcent 3 28 2" xfId="3409" xr:uid="{00000000-0005-0000-0000-0000450D0000}"/>
    <cellStyle name="Akcent 3 28 3" xfId="3410" xr:uid="{00000000-0005-0000-0000-0000460D0000}"/>
    <cellStyle name="Akcent 3 29" xfId="3411" xr:uid="{00000000-0005-0000-0000-0000470D0000}"/>
    <cellStyle name="Akcent 3 29 2" xfId="3412" xr:uid="{00000000-0005-0000-0000-0000480D0000}"/>
    <cellStyle name="Akcent 3 29 3" xfId="3413" xr:uid="{00000000-0005-0000-0000-0000490D0000}"/>
    <cellStyle name="Akcent 3 3" xfId="3414" xr:uid="{00000000-0005-0000-0000-00004A0D0000}"/>
    <cellStyle name="Akcent 3 3 2" xfId="3415" xr:uid="{00000000-0005-0000-0000-00004B0D0000}"/>
    <cellStyle name="Akcent 3 3 3" xfId="3416" xr:uid="{00000000-0005-0000-0000-00004C0D0000}"/>
    <cellStyle name="Akcent 3 3 4" xfId="3417" xr:uid="{00000000-0005-0000-0000-00004D0D0000}"/>
    <cellStyle name="Akcent 3 3 5" xfId="3418" xr:uid="{00000000-0005-0000-0000-00004E0D0000}"/>
    <cellStyle name="Akcent 3 30" xfId="3419" xr:uid="{00000000-0005-0000-0000-00004F0D0000}"/>
    <cellStyle name="Akcent 3 30 2" xfId="3420" xr:uid="{00000000-0005-0000-0000-0000500D0000}"/>
    <cellStyle name="Akcent 3 30 3" xfId="3421" xr:uid="{00000000-0005-0000-0000-0000510D0000}"/>
    <cellStyle name="Akcent 3 31" xfId="3422" xr:uid="{00000000-0005-0000-0000-0000520D0000}"/>
    <cellStyle name="Akcent 3 31 2" xfId="3423" xr:uid="{00000000-0005-0000-0000-0000530D0000}"/>
    <cellStyle name="Akcent 3 31 3" xfId="3424" xr:uid="{00000000-0005-0000-0000-0000540D0000}"/>
    <cellStyle name="Akcent 3 32" xfId="3425" xr:uid="{00000000-0005-0000-0000-0000550D0000}"/>
    <cellStyle name="Akcent 3 32 2" xfId="3426" xr:uid="{00000000-0005-0000-0000-0000560D0000}"/>
    <cellStyle name="Akcent 3 32 3" xfId="3427" xr:uid="{00000000-0005-0000-0000-0000570D0000}"/>
    <cellStyle name="Akcent 3 33" xfId="3428" xr:uid="{00000000-0005-0000-0000-0000580D0000}"/>
    <cellStyle name="Akcent 3 34" xfId="3429" xr:uid="{00000000-0005-0000-0000-0000590D0000}"/>
    <cellStyle name="Akcent 3 35" xfId="3430" xr:uid="{00000000-0005-0000-0000-00005A0D0000}"/>
    <cellStyle name="Akcent 3 36" xfId="3431" xr:uid="{00000000-0005-0000-0000-00005B0D0000}"/>
    <cellStyle name="Akcent 3 37" xfId="3432" xr:uid="{00000000-0005-0000-0000-00005C0D0000}"/>
    <cellStyle name="Akcent 3 38" xfId="3433" xr:uid="{00000000-0005-0000-0000-00005D0D0000}"/>
    <cellStyle name="Akcent 3 39" xfId="3434" xr:uid="{00000000-0005-0000-0000-00005E0D0000}"/>
    <cellStyle name="Akcent 3 4" xfId="3435" xr:uid="{00000000-0005-0000-0000-00005F0D0000}"/>
    <cellStyle name="Akcent 3 4 2" xfId="3436" xr:uid="{00000000-0005-0000-0000-0000600D0000}"/>
    <cellStyle name="Akcent 3 4 3" xfId="3437" xr:uid="{00000000-0005-0000-0000-0000610D0000}"/>
    <cellStyle name="Akcent 3 4 4" xfId="3438" xr:uid="{00000000-0005-0000-0000-0000620D0000}"/>
    <cellStyle name="Akcent 3 4 5" xfId="3439" xr:uid="{00000000-0005-0000-0000-0000630D0000}"/>
    <cellStyle name="Akcent 3 40" xfId="3440" xr:uid="{00000000-0005-0000-0000-0000640D0000}"/>
    <cellStyle name="Akcent 3 41" xfId="3441" xr:uid="{00000000-0005-0000-0000-0000650D0000}"/>
    <cellStyle name="Akcent 3 42" xfId="3442" xr:uid="{00000000-0005-0000-0000-0000660D0000}"/>
    <cellStyle name="Akcent 3 43" xfId="3443" xr:uid="{00000000-0005-0000-0000-0000670D0000}"/>
    <cellStyle name="Akcent 3 44" xfId="3444" xr:uid="{00000000-0005-0000-0000-0000680D0000}"/>
    <cellStyle name="Akcent 3 45" xfId="3445" xr:uid="{00000000-0005-0000-0000-0000690D0000}"/>
    <cellStyle name="Akcent 3 46" xfId="3446" xr:uid="{00000000-0005-0000-0000-00006A0D0000}"/>
    <cellStyle name="Akcent 3 47" xfId="3447" xr:uid="{00000000-0005-0000-0000-00006B0D0000}"/>
    <cellStyle name="Akcent 3 48" xfId="3448" xr:uid="{00000000-0005-0000-0000-00006C0D0000}"/>
    <cellStyle name="Akcent 3 49" xfId="3449" xr:uid="{00000000-0005-0000-0000-00006D0D0000}"/>
    <cellStyle name="Akcent 3 5" xfId="3450" xr:uid="{00000000-0005-0000-0000-00006E0D0000}"/>
    <cellStyle name="Akcent 3 5 2" xfId="3451" xr:uid="{00000000-0005-0000-0000-00006F0D0000}"/>
    <cellStyle name="Akcent 3 5 3" xfId="3452" xr:uid="{00000000-0005-0000-0000-0000700D0000}"/>
    <cellStyle name="Akcent 3 5 4" xfId="3453" xr:uid="{00000000-0005-0000-0000-0000710D0000}"/>
    <cellStyle name="Akcent 3 5 5" xfId="3454" xr:uid="{00000000-0005-0000-0000-0000720D0000}"/>
    <cellStyle name="Akcent 3 50" xfId="3455" xr:uid="{00000000-0005-0000-0000-0000730D0000}"/>
    <cellStyle name="Akcent 3 51" xfId="3456" xr:uid="{00000000-0005-0000-0000-0000740D0000}"/>
    <cellStyle name="Akcent 3 52" xfId="3457" xr:uid="{00000000-0005-0000-0000-0000750D0000}"/>
    <cellStyle name="Akcent 3 53" xfId="3458" xr:uid="{00000000-0005-0000-0000-0000760D0000}"/>
    <cellStyle name="Akcent 3 54" xfId="3459" xr:uid="{00000000-0005-0000-0000-0000770D0000}"/>
    <cellStyle name="Akcent 3 55" xfId="3460" xr:uid="{00000000-0005-0000-0000-0000780D0000}"/>
    <cellStyle name="Akcent 3 56" xfId="3461" xr:uid="{00000000-0005-0000-0000-0000790D0000}"/>
    <cellStyle name="Akcent 3 57" xfId="3462" xr:uid="{00000000-0005-0000-0000-00007A0D0000}"/>
    <cellStyle name="Akcent 3 58" xfId="3463" xr:uid="{00000000-0005-0000-0000-00007B0D0000}"/>
    <cellStyle name="Akcent 3 59" xfId="3464" xr:uid="{00000000-0005-0000-0000-00007C0D0000}"/>
    <cellStyle name="Akcent 3 6" xfId="3465" xr:uid="{00000000-0005-0000-0000-00007D0D0000}"/>
    <cellStyle name="Akcent 3 6 2" xfId="3466" xr:uid="{00000000-0005-0000-0000-00007E0D0000}"/>
    <cellStyle name="Akcent 3 6 3" xfId="3467" xr:uid="{00000000-0005-0000-0000-00007F0D0000}"/>
    <cellStyle name="Akcent 3 6 4" xfId="3468" xr:uid="{00000000-0005-0000-0000-0000800D0000}"/>
    <cellStyle name="Akcent 3 6 5" xfId="3469" xr:uid="{00000000-0005-0000-0000-0000810D0000}"/>
    <cellStyle name="Akcent 3 60" xfId="3470" xr:uid="{00000000-0005-0000-0000-0000820D0000}"/>
    <cellStyle name="Akcent 3 61" xfId="3471" xr:uid="{00000000-0005-0000-0000-0000830D0000}"/>
    <cellStyle name="Akcent 3 62" xfId="3472" xr:uid="{00000000-0005-0000-0000-0000840D0000}"/>
    <cellStyle name="Akcent 3 63" xfId="3473" xr:uid="{00000000-0005-0000-0000-0000850D0000}"/>
    <cellStyle name="Akcent 3 64" xfId="3474" xr:uid="{00000000-0005-0000-0000-0000860D0000}"/>
    <cellStyle name="Akcent 3 65" xfId="3475" xr:uid="{00000000-0005-0000-0000-0000870D0000}"/>
    <cellStyle name="Akcent 3 66" xfId="3476" xr:uid="{00000000-0005-0000-0000-0000880D0000}"/>
    <cellStyle name="Akcent 3 67" xfId="3477" xr:uid="{00000000-0005-0000-0000-0000890D0000}"/>
    <cellStyle name="Akcent 3 68" xfId="3478" xr:uid="{00000000-0005-0000-0000-00008A0D0000}"/>
    <cellStyle name="Akcent 3 69" xfId="3479" xr:uid="{00000000-0005-0000-0000-00008B0D0000}"/>
    <cellStyle name="Akcent 3 7" xfId="3480" xr:uid="{00000000-0005-0000-0000-00008C0D0000}"/>
    <cellStyle name="Akcent 3 7 2" xfId="3481" xr:uid="{00000000-0005-0000-0000-00008D0D0000}"/>
    <cellStyle name="Akcent 3 7 3" xfId="3482" xr:uid="{00000000-0005-0000-0000-00008E0D0000}"/>
    <cellStyle name="Akcent 3 7 4" xfId="3483" xr:uid="{00000000-0005-0000-0000-00008F0D0000}"/>
    <cellStyle name="Akcent 3 7 5" xfId="3484" xr:uid="{00000000-0005-0000-0000-0000900D0000}"/>
    <cellStyle name="Akcent 3 70" xfId="3485" xr:uid="{00000000-0005-0000-0000-0000910D0000}"/>
    <cellStyle name="Akcent 3 71" xfId="3486" xr:uid="{00000000-0005-0000-0000-0000920D0000}"/>
    <cellStyle name="Akcent 3 72" xfId="3487" xr:uid="{00000000-0005-0000-0000-0000930D0000}"/>
    <cellStyle name="Akcent 3 8" xfId="3488" xr:uid="{00000000-0005-0000-0000-0000940D0000}"/>
    <cellStyle name="Akcent 3 8 2" xfId="3489" xr:uid="{00000000-0005-0000-0000-0000950D0000}"/>
    <cellStyle name="Akcent 3 8 3" xfId="3490" xr:uid="{00000000-0005-0000-0000-0000960D0000}"/>
    <cellStyle name="Akcent 3 8 4" xfId="3491" xr:uid="{00000000-0005-0000-0000-0000970D0000}"/>
    <cellStyle name="Akcent 3 8 5" xfId="3492" xr:uid="{00000000-0005-0000-0000-0000980D0000}"/>
    <cellStyle name="Akcent 3 9" xfId="3493" xr:uid="{00000000-0005-0000-0000-0000990D0000}"/>
    <cellStyle name="Akcent 3 9 2" xfId="3494" xr:uid="{00000000-0005-0000-0000-00009A0D0000}"/>
    <cellStyle name="Akcent 3 9 3" xfId="3495" xr:uid="{00000000-0005-0000-0000-00009B0D0000}"/>
    <cellStyle name="Akcent 3 9 4" xfId="3496" xr:uid="{00000000-0005-0000-0000-00009C0D0000}"/>
    <cellStyle name="Akcent 3 9 5" xfId="3497" xr:uid="{00000000-0005-0000-0000-00009D0D0000}"/>
    <cellStyle name="Akcent 4 10" xfId="3498" xr:uid="{00000000-0005-0000-0000-00009E0D0000}"/>
    <cellStyle name="Akcent 4 10 2" xfId="3499" xr:uid="{00000000-0005-0000-0000-00009F0D0000}"/>
    <cellStyle name="Akcent 4 10 3" xfId="3500" xr:uid="{00000000-0005-0000-0000-0000A00D0000}"/>
    <cellStyle name="Akcent 4 10 4" xfId="3501" xr:uid="{00000000-0005-0000-0000-0000A10D0000}"/>
    <cellStyle name="Akcent 4 10 5" xfId="3502" xr:uid="{00000000-0005-0000-0000-0000A20D0000}"/>
    <cellStyle name="Akcent 4 11" xfId="3503" xr:uid="{00000000-0005-0000-0000-0000A30D0000}"/>
    <cellStyle name="Akcent 4 11 2" xfId="3504" xr:uid="{00000000-0005-0000-0000-0000A40D0000}"/>
    <cellStyle name="Akcent 4 11 3" xfId="3505" xr:uid="{00000000-0005-0000-0000-0000A50D0000}"/>
    <cellStyle name="Akcent 4 12" xfId="3506" xr:uid="{00000000-0005-0000-0000-0000A60D0000}"/>
    <cellStyle name="Akcent 4 12 2" xfId="3507" xr:uid="{00000000-0005-0000-0000-0000A70D0000}"/>
    <cellStyle name="Akcent 4 12 3" xfId="3508" xr:uid="{00000000-0005-0000-0000-0000A80D0000}"/>
    <cellStyle name="Akcent 4 13" xfId="3509" xr:uid="{00000000-0005-0000-0000-0000A90D0000}"/>
    <cellStyle name="Akcent 4 13 2" xfId="3510" xr:uid="{00000000-0005-0000-0000-0000AA0D0000}"/>
    <cellStyle name="Akcent 4 13 3" xfId="3511" xr:uid="{00000000-0005-0000-0000-0000AB0D0000}"/>
    <cellStyle name="Akcent 4 14" xfId="3512" xr:uid="{00000000-0005-0000-0000-0000AC0D0000}"/>
    <cellStyle name="Akcent 4 14 2" xfId="3513" xr:uid="{00000000-0005-0000-0000-0000AD0D0000}"/>
    <cellStyle name="Akcent 4 14 3" xfId="3514" xr:uid="{00000000-0005-0000-0000-0000AE0D0000}"/>
    <cellStyle name="Akcent 4 15" xfId="3515" xr:uid="{00000000-0005-0000-0000-0000AF0D0000}"/>
    <cellStyle name="Akcent 4 15 2" xfId="3516" xr:uid="{00000000-0005-0000-0000-0000B00D0000}"/>
    <cellStyle name="Akcent 4 15 3" xfId="3517" xr:uid="{00000000-0005-0000-0000-0000B10D0000}"/>
    <cellStyle name="Akcent 4 16" xfId="3518" xr:uid="{00000000-0005-0000-0000-0000B20D0000}"/>
    <cellStyle name="Akcent 4 16 2" xfId="3519" xr:uid="{00000000-0005-0000-0000-0000B30D0000}"/>
    <cellStyle name="Akcent 4 16 3" xfId="3520" xr:uid="{00000000-0005-0000-0000-0000B40D0000}"/>
    <cellStyle name="Akcent 4 17" xfId="3521" xr:uid="{00000000-0005-0000-0000-0000B50D0000}"/>
    <cellStyle name="Akcent 4 17 2" xfId="3522" xr:uid="{00000000-0005-0000-0000-0000B60D0000}"/>
    <cellStyle name="Akcent 4 17 3" xfId="3523" xr:uid="{00000000-0005-0000-0000-0000B70D0000}"/>
    <cellStyle name="Akcent 4 18" xfId="3524" xr:uid="{00000000-0005-0000-0000-0000B80D0000}"/>
    <cellStyle name="Akcent 4 18 2" xfId="3525" xr:uid="{00000000-0005-0000-0000-0000B90D0000}"/>
    <cellStyle name="Akcent 4 18 3" xfId="3526" xr:uid="{00000000-0005-0000-0000-0000BA0D0000}"/>
    <cellStyle name="Akcent 4 19" xfId="3527" xr:uid="{00000000-0005-0000-0000-0000BB0D0000}"/>
    <cellStyle name="Akcent 4 19 2" xfId="3528" xr:uid="{00000000-0005-0000-0000-0000BC0D0000}"/>
    <cellStyle name="Akcent 4 19 3" xfId="3529" xr:uid="{00000000-0005-0000-0000-0000BD0D0000}"/>
    <cellStyle name="Akcent 4 2" xfId="3530" xr:uid="{00000000-0005-0000-0000-0000BE0D0000}"/>
    <cellStyle name="Akcent 4 2 10" xfId="3531" xr:uid="{00000000-0005-0000-0000-0000BF0D0000}"/>
    <cellStyle name="Akcent 4 2 2" xfId="3532" xr:uid="{00000000-0005-0000-0000-0000C00D0000}"/>
    <cellStyle name="Akcent 4 2 2 2" xfId="3533" xr:uid="{00000000-0005-0000-0000-0000C10D0000}"/>
    <cellStyle name="Akcent 4 2 2 3" xfId="3534" xr:uid="{00000000-0005-0000-0000-0000C20D0000}"/>
    <cellStyle name="Akcent 4 2 3" xfId="3535" xr:uid="{00000000-0005-0000-0000-0000C30D0000}"/>
    <cellStyle name="Akcent 4 2 4" xfId="3536" xr:uid="{00000000-0005-0000-0000-0000C40D0000}"/>
    <cellStyle name="Akcent 4 2 5" xfId="3537" xr:uid="{00000000-0005-0000-0000-0000C50D0000}"/>
    <cellStyle name="Akcent 4 2 6" xfId="3538" xr:uid="{00000000-0005-0000-0000-0000C60D0000}"/>
    <cellStyle name="Akcent 4 2 7" xfId="3539" xr:uid="{00000000-0005-0000-0000-0000C70D0000}"/>
    <cellStyle name="Akcent 4 2 8" xfId="3540" xr:uid="{00000000-0005-0000-0000-0000C80D0000}"/>
    <cellStyle name="Akcent 4 2 9" xfId="3541" xr:uid="{00000000-0005-0000-0000-0000C90D0000}"/>
    <cellStyle name="Akcent 4 20" xfId="3542" xr:uid="{00000000-0005-0000-0000-0000CA0D0000}"/>
    <cellStyle name="Akcent 4 20 2" xfId="3543" xr:uid="{00000000-0005-0000-0000-0000CB0D0000}"/>
    <cellStyle name="Akcent 4 20 3" xfId="3544" xr:uid="{00000000-0005-0000-0000-0000CC0D0000}"/>
    <cellStyle name="Akcent 4 21" xfId="3545" xr:uid="{00000000-0005-0000-0000-0000CD0D0000}"/>
    <cellStyle name="Akcent 4 21 2" xfId="3546" xr:uid="{00000000-0005-0000-0000-0000CE0D0000}"/>
    <cellStyle name="Akcent 4 21 3" xfId="3547" xr:uid="{00000000-0005-0000-0000-0000CF0D0000}"/>
    <cellStyle name="Akcent 4 22" xfId="3548" xr:uid="{00000000-0005-0000-0000-0000D00D0000}"/>
    <cellStyle name="Akcent 4 22 2" xfId="3549" xr:uid="{00000000-0005-0000-0000-0000D10D0000}"/>
    <cellStyle name="Akcent 4 22 3" xfId="3550" xr:uid="{00000000-0005-0000-0000-0000D20D0000}"/>
    <cellStyle name="Akcent 4 23" xfId="3551" xr:uid="{00000000-0005-0000-0000-0000D30D0000}"/>
    <cellStyle name="Akcent 4 23 2" xfId="3552" xr:uid="{00000000-0005-0000-0000-0000D40D0000}"/>
    <cellStyle name="Akcent 4 23 3" xfId="3553" xr:uid="{00000000-0005-0000-0000-0000D50D0000}"/>
    <cellStyle name="Akcent 4 24" xfId="3554" xr:uid="{00000000-0005-0000-0000-0000D60D0000}"/>
    <cellStyle name="Akcent 4 24 2" xfId="3555" xr:uid="{00000000-0005-0000-0000-0000D70D0000}"/>
    <cellStyle name="Akcent 4 24 3" xfId="3556" xr:uid="{00000000-0005-0000-0000-0000D80D0000}"/>
    <cellStyle name="Akcent 4 25" xfId="3557" xr:uid="{00000000-0005-0000-0000-0000D90D0000}"/>
    <cellStyle name="Akcent 4 25 2" xfId="3558" xr:uid="{00000000-0005-0000-0000-0000DA0D0000}"/>
    <cellStyle name="Akcent 4 25 3" xfId="3559" xr:uid="{00000000-0005-0000-0000-0000DB0D0000}"/>
    <cellStyle name="Akcent 4 26" xfId="3560" xr:uid="{00000000-0005-0000-0000-0000DC0D0000}"/>
    <cellStyle name="Akcent 4 26 2" xfId="3561" xr:uid="{00000000-0005-0000-0000-0000DD0D0000}"/>
    <cellStyle name="Akcent 4 26 3" xfId="3562" xr:uid="{00000000-0005-0000-0000-0000DE0D0000}"/>
    <cellStyle name="Akcent 4 27" xfId="3563" xr:uid="{00000000-0005-0000-0000-0000DF0D0000}"/>
    <cellStyle name="Akcent 4 27 2" xfId="3564" xr:uid="{00000000-0005-0000-0000-0000E00D0000}"/>
    <cellStyle name="Akcent 4 27 3" xfId="3565" xr:uid="{00000000-0005-0000-0000-0000E10D0000}"/>
    <cellStyle name="Akcent 4 28" xfId="3566" xr:uid="{00000000-0005-0000-0000-0000E20D0000}"/>
    <cellStyle name="Akcent 4 28 2" xfId="3567" xr:uid="{00000000-0005-0000-0000-0000E30D0000}"/>
    <cellStyle name="Akcent 4 28 3" xfId="3568" xr:uid="{00000000-0005-0000-0000-0000E40D0000}"/>
    <cellStyle name="Akcent 4 29" xfId="3569" xr:uid="{00000000-0005-0000-0000-0000E50D0000}"/>
    <cellStyle name="Akcent 4 29 2" xfId="3570" xr:uid="{00000000-0005-0000-0000-0000E60D0000}"/>
    <cellStyle name="Akcent 4 29 3" xfId="3571" xr:uid="{00000000-0005-0000-0000-0000E70D0000}"/>
    <cellStyle name="Akcent 4 3" xfId="3572" xr:uid="{00000000-0005-0000-0000-0000E80D0000}"/>
    <cellStyle name="Akcent 4 3 2" xfId="3573" xr:uid="{00000000-0005-0000-0000-0000E90D0000}"/>
    <cellStyle name="Akcent 4 3 3" xfId="3574" xr:uid="{00000000-0005-0000-0000-0000EA0D0000}"/>
    <cellStyle name="Akcent 4 3 4" xfId="3575" xr:uid="{00000000-0005-0000-0000-0000EB0D0000}"/>
    <cellStyle name="Akcent 4 3 5" xfId="3576" xr:uid="{00000000-0005-0000-0000-0000EC0D0000}"/>
    <cellStyle name="Akcent 4 30" xfId="3577" xr:uid="{00000000-0005-0000-0000-0000ED0D0000}"/>
    <cellStyle name="Akcent 4 30 2" xfId="3578" xr:uid="{00000000-0005-0000-0000-0000EE0D0000}"/>
    <cellStyle name="Akcent 4 30 3" xfId="3579" xr:uid="{00000000-0005-0000-0000-0000EF0D0000}"/>
    <cellStyle name="Akcent 4 31" xfId="3580" xr:uid="{00000000-0005-0000-0000-0000F00D0000}"/>
    <cellStyle name="Akcent 4 31 2" xfId="3581" xr:uid="{00000000-0005-0000-0000-0000F10D0000}"/>
    <cellStyle name="Akcent 4 31 3" xfId="3582" xr:uid="{00000000-0005-0000-0000-0000F20D0000}"/>
    <cellStyle name="Akcent 4 32" xfId="3583" xr:uid="{00000000-0005-0000-0000-0000F30D0000}"/>
    <cellStyle name="Akcent 4 32 2" xfId="3584" xr:uid="{00000000-0005-0000-0000-0000F40D0000}"/>
    <cellStyle name="Akcent 4 32 3" xfId="3585" xr:uid="{00000000-0005-0000-0000-0000F50D0000}"/>
    <cellStyle name="Akcent 4 33" xfId="3586" xr:uid="{00000000-0005-0000-0000-0000F60D0000}"/>
    <cellStyle name="Akcent 4 34" xfId="3587" xr:uid="{00000000-0005-0000-0000-0000F70D0000}"/>
    <cellStyle name="Akcent 4 35" xfId="3588" xr:uid="{00000000-0005-0000-0000-0000F80D0000}"/>
    <cellStyle name="Akcent 4 36" xfId="3589" xr:uid="{00000000-0005-0000-0000-0000F90D0000}"/>
    <cellStyle name="Akcent 4 37" xfId="3590" xr:uid="{00000000-0005-0000-0000-0000FA0D0000}"/>
    <cellStyle name="Akcent 4 38" xfId="3591" xr:uid="{00000000-0005-0000-0000-0000FB0D0000}"/>
    <cellStyle name="Akcent 4 39" xfId="3592" xr:uid="{00000000-0005-0000-0000-0000FC0D0000}"/>
    <cellStyle name="Akcent 4 4" xfId="3593" xr:uid="{00000000-0005-0000-0000-0000FD0D0000}"/>
    <cellStyle name="Akcent 4 4 2" xfId="3594" xr:uid="{00000000-0005-0000-0000-0000FE0D0000}"/>
    <cellStyle name="Akcent 4 4 3" xfId="3595" xr:uid="{00000000-0005-0000-0000-0000FF0D0000}"/>
    <cellStyle name="Akcent 4 4 4" xfId="3596" xr:uid="{00000000-0005-0000-0000-0000000E0000}"/>
    <cellStyle name="Akcent 4 4 5" xfId="3597" xr:uid="{00000000-0005-0000-0000-0000010E0000}"/>
    <cellStyle name="Akcent 4 40" xfId="3598" xr:uid="{00000000-0005-0000-0000-0000020E0000}"/>
    <cellStyle name="Akcent 4 41" xfId="3599" xr:uid="{00000000-0005-0000-0000-0000030E0000}"/>
    <cellStyle name="Akcent 4 42" xfId="3600" xr:uid="{00000000-0005-0000-0000-0000040E0000}"/>
    <cellStyle name="Akcent 4 43" xfId="3601" xr:uid="{00000000-0005-0000-0000-0000050E0000}"/>
    <cellStyle name="Akcent 4 44" xfId="3602" xr:uid="{00000000-0005-0000-0000-0000060E0000}"/>
    <cellStyle name="Akcent 4 45" xfId="3603" xr:uid="{00000000-0005-0000-0000-0000070E0000}"/>
    <cellStyle name="Akcent 4 46" xfId="3604" xr:uid="{00000000-0005-0000-0000-0000080E0000}"/>
    <cellStyle name="Akcent 4 47" xfId="3605" xr:uid="{00000000-0005-0000-0000-0000090E0000}"/>
    <cellStyle name="Akcent 4 48" xfId="3606" xr:uid="{00000000-0005-0000-0000-00000A0E0000}"/>
    <cellStyle name="Akcent 4 49" xfId="3607" xr:uid="{00000000-0005-0000-0000-00000B0E0000}"/>
    <cellStyle name="Akcent 4 5" xfId="3608" xr:uid="{00000000-0005-0000-0000-00000C0E0000}"/>
    <cellStyle name="Akcent 4 5 2" xfId="3609" xr:uid="{00000000-0005-0000-0000-00000D0E0000}"/>
    <cellStyle name="Akcent 4 5 3" xfId="3610" xr:uid="{00000000-0005-0000-0000-00000E0E0000}"/>
    <cellStyle name="Akcent 4 5 4" xfId="3611" xr:uid="{00000000-0005-0000-0000-00000F0E0000}"/>
    <cellStyle name="Akcent 4 5 5" xfId="3612" xr:uid="{00000000-0005-0000-0000-0000100E0000}"/>
    <cellStyle name="Akcent 4 50" xfId="3613" xr:uid="{00000000-0005-0000-0000-0000110E0000}"/>
    <cellStyle name="Akcent 4 51" xfId="3614" xr:uid="{00000000-0005-0000-0000-0000120E0000}"/>
    <cellStyle name="Akcent 4 52" xfId="3615" xr:uid="{00000000-0005-0000-0000-0000130E0000}"/>
    <cellStyle name="Akcent 4 53" xfId="3616" xr:uid="{00000000-0005-0000-0000-0000140E0000}"/>
    <cellStyle name="Akcent 4 54" xfId="3617" xr:uid="{00000000-0005-0000-0000-0000150E0000}"/>
    <cellStyle name="Akcent 4 55" xfId="3618" xr:uid="{00000000-0005-0000-0000-0000160E0000}"/>
    <cellStyle name="Akcent 4 56" xfId="3619" xr:uid="{00000000-0005-0000-0000-0000170E0000}"/>
    <cellStyle name="Akcent 4 57" xfId="3620" xr:uid="{00000000-0005-0000-0000-0000180E0000}"/>
    <cellStyle name="Akcent 4 58" xfId="3621" xr:uid="{00000000-0005-0000-0000-0000190E0000}"/>
    <cellStyle name="Akcent 4 59" xfId="3622" xr:uid="{00000000-0005-0000-0000-00001A0E0000}"/>
    <cellStyle name="Akcent 4 6" xfId="3623" xr:uid="{00000000-0005-0000-0000-00001B0E0000}"/>
    <cellStyle name="Akcent 4 6 2" xfId="3624" xr:uid="{00000000-0005-0000-0000-00001C0E0000}"/>
    <cellStyle name="Akcent 4 6 3" xfId="3625" xr:uid="{00000000-0005-0000-0000-00001D0E0000}"/>
    <cellStyle name="Akcent 4 6 4" xfId="3626" xr:uid="{00000000-0005-0000-0000-00001E0E0000}"/>
    <cellStyle name="Akcent 4 6 5" xfId="3627" xr:uid="{00000000-0005-0000-0000-00001F0E0000}"/>
    <cellStyle name="Akcent 4 60" xfId="3628" xr:uid="{00000000-0005-0000-0000-0000200E0000}"/>
    <cellStyle name="Akcent 4 61" xfId="3629" xr:uid="{00000000-0005-0000-0000-0000210E0000}"/>
    <cellStyle name="Akcent 4 62" xfId="3630" xr:uid="{00000000-0005-0000-0000-0000220E0000}"/>
    <cellStyle name="Akcent 4 63" xfId="3631" xr:uid="{00000000-0005-0000-0000-0000230E0000}"/>
    <cellStyle name="Akcent 4 64" xfId="3632" xr:uid="{00000000-0005-0000-0000-0000240E0000}"/>
    <cellStyle name="Akcent 4 65" xfId="3633" xr:uid="{00000000-0005-0000-0000-0000250E0000}"/>
    <cellStyle name="Akcent 4 66" xfId="3634" xr:uid="{00000000-0005-0000-0000-0000260E0000}"/>
    <cellStyle name="Akcent 4 67" xfId="3635" xr:uid="{00000000-0005-0000-0000-0000270E0000}"/>
    <cellStyle name="Akcent 4 68" xfId="3636" xr:uid="{00000000-0005-0000-0000-0000280E0000}"/>
    <cellStyle name="Akcent 4 69" xfId="3637" xr:uid="{00000000-0005-0000-0000-0000290E0000}"/>
    <cellStyle name="Akcent 4 7" xfId="3638" xr:uid="{00000000-0005-0000-0000-00002A0E0000}"/>
    <cellStyle name="Akcent 4 7 2" xfId="3639" xr:uid="{00000000-0005-0000-0000-00002B0E0000}"/>
    <cellStyle name="Akcent 4 7 3" xfId="3640" xr:uid="{00000000-0005-0000-0000-00002C0E0000}"/>
    <cellStyle name="Akcent 4 7 4" xfId="3641" xr:uid="{00000000-0005-0000-0000-00002D0E0000}"/>
    <cellStyle name="Akcent 4 7 5" xfId="3642" xr:uid="{00000000-0005-0000-0000-00002E0E0000}"/>
    <cellStyle name="Akcent 4 70" xfId="3643" xr:uid="{00000000-0005-0000-0000-00002F0E0000}"/>
    <cellStyle name="Akcent 4 71" xfId="3644" xr:uid="{00000000-0005-0000-0000-0000300E0000}"/>
    <cellStyle name="Akcent 4 72" xfId="3645" xr:uid="{00000000-0005-0000-0000-0000310E0000}"/>
    <cellStyle name="Akcent 4 8" xfId="3646" xr:uid="{00000000-0005-0000-0000-0000320E0000}"/>
    <cellStyle name="Akcent 4 8 2" xfId="3647" xr:uid="{00000000-0005-0000-0000-0000330E0000}"/>
    <cellStyle name="Akcent 4 8 3" xfId="3648" xr:uid="{00000000-0005-0000-0000-0000340E0000}"/>
    <cellStyle name="Akcent 4 8 4" xfId="3649" xr:uid="{00000000-0005-0000-0000-0000350E0000}"/>
    <cellStyle name="Akcent 4 8 5" xfId="3650" xr:uid="{00000000-0005-0000-0000-0000360E0000}"/>
    <cellStyle name="Akcent 4 9" xfId="3651" xr:uid="{00000000-0005-0000-0000-0000370E0000}"/>
    <cellStyle name="Akcent 4 9 2" xfId="3652" xr:uid="{00000000-0005-0000-0000-0000380E0000}"/>
    <cellStyle name="Akcent 4 9 3" xfId="3653" xr:uid="{00000000-0005-0000-0000-0000390E0000}"/>
    <cellStyle name="Akcent 4 9 4" xfId="3654" xr:uid="{00000000-0005-0000-0000-00003A0E0000}"/>
    <cellStyle name="Akcent 4 9 5" xfId="3655" xr:uid="{00000000-0005-0000-0000-00003B0E0000}"/>
    <cellStyle name="Akcent 5 10" xfId="3656" xr:uid="{00000000-0005-0000-0000-00003C0E0000}"/>
    <cellStyle name="Akcent 5 10 2" xfId="3657" xr:uid="{00000000-0005-0000-0000-00003D0E0000}"/>
    <cellStyle name="Akcent 5 10 3" xfId="3658" xr:uid="{00000000-0005-0000-0000-00003E0E0000}"/>
    <cellStyle name="Akcent 5 10 4" xfId="3659" xr:uid="{00000000-0005-0000-0000-00003F0E0000}"/>
    <cellStyle name="Akcent 5 10 5" xfId="3660" xr:uid="{00000000-0005-0000-0000-0000400E0000}"/>
    <cellStyle name="Akcent 5 11" xfId="3661" xr:uid="{00000000-0005-0000-0000-0000410E0000}"/>
    <cellStyle name="Akcent 5 11 2" xfId="3662" xr:uid="{00000000-0005-0000-0000-0000420E0000}"/>
    <cellStyle name="Akcent 5 11 3" xfId="3663" xr:uid="{00000000-0005-0000-0000-0000430E0000}"/>
    <cellStyle name="Akcent 5 12" xfId="3664" xr:uid="{00000000-0005-0000-0000-0000440E0000}"/>
    <cellStyle name="Akcent 5 12 2" xfId="3665" xr:uid="{00000000-0005-0000-0000-0000450E0000}"/>
    <cellStyle name="Akcent 5 12 3" xfId="3666" xr:uid="{00000000-0005-0000-0000-0000460E0000}"/>
    <cellStyle name="Akcent 5 13" xfId="3667" xr:uid="{00000000-0005-0000-0000-0000470E0000}"/>
    <cellStyle name="Akcent 5 13 2" xfId="3668" xr:uid="{00000000-0005-0000-0000-0000480E0000}"/>
    <cellStyle name="Akcent 5 13 3" xfId="3669" xr:uid="{00000000-0005-0000-0000-0000490E0000}"/>
    <cellStyle name="Akcent 5 14" xfId="3670" xr:uid="{00000000-0005-0000-0000-00004A0E0000}"/>
    <cellStyle name="Akcent 5 14 2" xfId="3671" xr:uid="{00000000-0005-0000-0000-00004B0E0000}"/>
    <cellStyle name="Akcent 5 14 3" xfId="3672" xr:uid="{00000000-0005-0000-0000-00004C0E0000}"/>
    <cellStyle name="Akcent 5 15" xfId="3673" xr:uid="{00000000-0005-0000-0000-00004D0E0000}"/>
    <cellStyle name="Akcent 5 15 2" xfId="3674" xr:uid="{00000000-0005-0000-0000-00004E0E0000}"/>
    <cellStyle name="Akcent 5 15 3" xfId="3675" xr:uid="{00000000-0005-0000-0000-00004F0E0000}"/>
    <cellStyle name="Akcent 5 16" xfId="3676" xr:uid="{00000000-0005-0000-0000-0000500E0000}"/>
    <cellStyle name="Akcent 5 16 2" xfId="3677" xr:uid="{00000000-0005-0000-0000-0000510E0000}"/>
    <cellStyle name="Akcent 5 16 3" xfId="3678" xr:uid="{00000000-0005-0000-0000-0000520E0000}"/>
    <cellStyle name="Akcent 5 17" xfId="3679" xr:uid="{00000000-0005-0000-0000-0000530E0000}"/>
    <cellStyle name="Akcent 5 17 2" xfId="3680" xr:uid="{00000000-0005-0000-0000-0000540E0000}"/>
    <cellStyle name="Akcent 5 17 3" xfId="3681" xr:uid="{00000000-0005-0000-0000-0000550E0000}"/>
    <cellStyle name="Akcent 5 18" xfId="3682" xr:uid="{00000000-0005-0000-0000-0000560E0000}"/>
    <cellStyle name="Akcent 5 18 2" xfId="3683" xr:uid="{00000000-0005-0000-0000-0000570E0000}"/>
    <cellStyle name="Akcent 5 18 3" xfId="3684" xr:uid="{00000000-0005-0000-0000-0000580E0000}"/>
    <cellStyle name="Akcent 5 19" xfId="3685" xr:uid="{00000000-0005-0000-0000-0000590E0000}"/>
    <cellStyle name="Akcent 5 19 2" xfId="3686" xr:uid="{00000000-0005-0000-0000-00005A0E0000}"/>
    <cellStyle name="Akcent 5 19 3" xfId="3687" xr:uid="{00000000-0005-0000-0000-00005B0E0000}"/>
    <cellStyle name="Akcent 5 2" xfId="3688" xr:uid="{00000000-0005-0000-0000-00005C0E0000}"/>
    <cellStyle name="Akcent 5 2 10" xfId="3689" xr:uid="{00000000-0005-0000-0000-00005D0E0000}"/>
    <cellStyle name="Akcent 5 2 2" xfId="3690" xr:uid="{00000000-0005-0000-0000-00005E0E0000}"/>
    <cellStyle name="Akcent 5 2 2 2" xfId="3691" xr:uid="{00000000-0005-0000-0000-00005F0E0000}"/>
    <cellStyle name="Akcent 5 2 2 3" xfId="3692" xr:uid="{00000000-0005-0000-0000-0000600E0000}"/>
    <cellStyle name="Akcent 5 2 3" xfId="3693" xr:uid="{00000000-0005-0000-0000-0000610E0000}"/>
    <cellStyle name="Akcent 5 2 4" xfId="3694" xr:uid="{00000000-0005-0000-0000-0000620E0000}"/>
    <cellStyle name="Akcent 5 2 5" xfId="3695" xr:uid="{00000000-0005-0000-0000-0000630E0000}"/>
    <cellStyle name="Akcent 5 2 6" xfId="3696" xr:uid="{00000000-0005-0000-0000-0000640E0000}"/>
    <cellStyle name="Akcent 5 2 7" xfId="3697" xr:uid="{00000000-0005-0000-0000-0000650E0000}"/>
    <cellStyle name="Akcent 5 2 8" xfId="3698" xr:uid="{00000000-0005-0000-0000-0000660E0000}"/>
    <cellStyle name="Akcent 5 2 9" xfId="3699" xr:uid="{00000000-0005-0000-0000-0000670E0000}"/>
    <cellStyle name="Akcent 5 20" xfId="3700" xr:uid="{00000000-0005-0000-0000-0000680E0000}"/>
    <cellStyle name="Akcent 5 20 2" xfId="3701" xr:uid="{00000000-0005-0000-0000-0000690E0000}"/>
    <cellStyle name="Akcent 5 20 3" xfId="3702" xr:uid="{00000000-0005-0000-0000-00006A0E0000}"/>
    <cellStyle name="Akcent 5 21" xfId="3703" xr:uid="{00000000-0005-0000-0000-00006B0E0000}"/>
    <cellStyle name="Akcent 5 21 2" xfId="3704" xr:uid="{00000000-0005-0000-0000-00006C0E0000}"/>
    <cellStyle name="Akcent 5 21 3" xfId="3705" xr:uid="{00000000-0005-0000-0000-00006D0E0000}"/>
    <cellStyle name="Akcent 5 22" xfId="3706" xr:uid="{00000000-0005-0000-0000-00006E0E0000}"/>
    <cellStyle name="Akcent 5 22 2" xfId="3707" xr:uid="{00000000-0005-0000-0000-00006F0E0000}"/>
    <cellStyle name="Akcent 5 22 3" xfId="3708" xr:uid="{00000000-0005-0000-0000-0000700E0000}"/>
    <cellStyle name="Akcent 5 23" xfId="3709" xr:uid="{00000000-0005-0000-0000-0000710E0000}"/>
    <cellStyle name="Akcent 5 23 2" xfId="3710" xr:uid="{00000000-0005-0000-0000-0000720E0000}"/>
    <cellStyle name="Akcent 5 23 3" xfId="3711" xr:uid="{00000000-0005-0000-0000-0000730E0000}"/>
    <cellStyle name="Akcent 5 24" xfId="3712" xr:uid="{00000000-0005-0000-0000-0000740E0000}"/>
    <cellStyle name="Akcent 5 24 2" xfId="3713" xr:uid="{00000000-0005-0000-0000-0000750E0000}"/>
    <cellStyle name="Akcent 5 24 3" xfId="3714" xr:uid="{00000000-0005-0000-0000-0000760E0000}"/>
    <cellStyle name="Akcent 5 25" xfId="3715" xr:uid="{00000000-0005-0000-0000-0000770E0000}"/>
    <cellStyle name="Akcent 5 25 2" xfId="3716" xr:uid="{00000000-0005-0000-0000-0000780E0000}"/>
    <cellStyle name="Akcent 5 25 3" xfId="3717" xr:uid="{00000000-0005-0000-0000-0000790E0000}"/>
    <cellStyle name="Akcent 5 26" xfId="3718" xr:uid="{00000000-0005-0000-0000-00007A0E0000}"/>
    <cellStyle name="Akcent 5 26 2" xfId="3719" xr:uid="{00000000-0005-0000-0000-00007B0E0000}"/>
    <cellStyle name="Akcent 5 26 3" xfId="3720" xr:uid="{00000000-0005-0000-0000-00007C0E0000}"/>
    <cellStyle name="Akcent 5 27" xfId="3721" xr:uid="{00000000-0005-0000-0000-00007D0E0000}"/>
    <cellStyle name="Akcent 5 27 2" xfId="3722" xr:uid="{00000000-0005-0000-0000-00007E0E0000}"/>
    <cellStyle name="Akcent 5 27 3" xfId="3723" xr:uid="{00000000-0005-0000-0000-00007F0E0000}"/>
    <cellStyle name="Akcent 5 28" xfId="3724" xr:uid="{00000000-0005-0000-0000-0000800E0000}"/>
    <cellStyle name="Akcent 5 28 2" xfId="3725" xr:uid="{00000000-0005-0000-0000-0000810E0000}"/>
    <cellStyle name="Akcent 5 28 3" xfId="3726" xr:uid="{00000000-0005-0000-0000-0000820E0000}"/>
    <cellStyle name="Akcent 5 29" xfId="3727" xr:uid="{00000000-0005-0000-0000-0000830E0000}"/>
    <cellStyle name="Akcent 5 29 2" xfId="3728" xr:uid="{00000000-0005-0000-0000-0000840E0000}"/>
    <cellStyle name="Akcent 5 29 3" xfId="3729" xr:uid="{00000000-0005-0000-0000-0000850E0000}"/>
    <cellStyle name="Akcent 5 3" xfId="3730" xr:uid="{00000000-0005-0000-0000-0000860E0000}"/>
    <cellStyle name="Akcent 5 3 2" xfId="3731" xr:uid="{00000000-0005-0000-0000-0000870E0000}"/>
    <cellStyle name="Akcent 5 3 3" xfId="3732" xr:uid="{00000000-0005-0000-0000-0000880E0000}"/>
    <cellStyle name="Akcent 5 3 4" xfId="3733" xr:uid="{00000000-0005-0000-0000-0000890E0000}"/>
    <cellStyle name="Akcent 5 3 5" xfId="3734" xr:uid="{00000000-0005-0000-0000-00008A0E0000}"/>
    <cellStyle name="Akcent 5 30" xfId="3735" xr:uid="{00000000-0005-0000-0000-00008B0E0000}"/>
    <cellStyle name="Akcent 5 30 2" xfId="3736" xr:uid="{00000000-0005-0000-0000-00008C0E0000}"/>
    <cellStyle name="Akcent 5 30 3" xfId="3737" xr:uid="{00000000-0005-0000-0000-00008D0E0000}"/>
    <cellStyle name="Akcent 5 31" xfId="3738" xr:uid="{00000000-0005-0000-0000-00008E0E0000}"/>
    <cellStyle name="Akcent 5 31 2" xfId="3739" xr:uid="{00000000-0005-0000-0000-00008F0E0000}"/>
    <cellStyle name="Akcent 5 31 3" xfId="3740" xr:uid="{00000000-0005-0000-0000-0000900E0000}"/>
    <cellStyle name="Akcent 5 32" xfId="3741" xr:uid="{00000000-0005-0000-0000-0000910E0000}"/>
    <cellStyle name="Akcent 5 32 2" xfId="3742" xr:uid="{00000000-0005-0000-0000-0000920E0000}"/>
    <cellStyle name="Akcent 5 32 3" xfId="3743" xr:uid="{00000000-0005-0000-0000-0000930E0000}"/>
    <cellStyle name="Akcent 5 33" xfId="3744" xr:uid="{00000000-0005-0000-0000-0000940E0000}"/>
    <cellStyle name="Akcent 5 34" xfId="3745" xr:uid="{00000000-0005-0000-0000-0000950E0000}"/>
    <cellStyle name="Akcent 5 35" xfId="3746" xr:uid="{00000000-0005-0000-0000-0000960E0000}"/>
    <cellStyle name="Akcent 5 36" xfId="3747" xr:uid="{00000000-0005-0000-0000-0000970E0000}"/>
    <cellStyle name="Akcent 5 37" xfId="3748" xr:uid="{00000000-0005-0000-0000-0000980E0000}"/>
    <cellStyle name="Akcent 5 38" xfId="3749" xr:uid="{00000000-0005-0000-0000-0000990E0000}"/>
    <cellStyle name="Akcent 5 39" xfId="3750" xr:uid="{00000000-0005-0000-0000-00009A0E0000}"/>
    <cellStyle name="Akcent 5 4" xfId="3751" xr:uid="{00000000-0005-0000-0000-00009B0E0000}"/>
    <cellStyle name="Akcent 5 4 2" xfId="3752" xr:uid="{00000000-0005-0000-0000-00009C0E0000}"/>
    <cellStyle name="Akcent 5 4 3" xfId="3753" xr:uid="{00000000-0005-0000-0000-00009D0E0000}"/>
    <cellStyle name="Akcent 5 4 4" xfId="3754" xr:uid="{00000000-0005-0000-0000-00009E0E0000}"/>
    <cellStyle name="Akcent 5 4 5" xfId="3755" xr:uid="{00000000-0005-0000-0000-00009F0E0000}"/>
    <cellStyle name="Akcent 5 40" xfId="3756" xr:uid="{00000000-0005-0000-0000-0000A00E0000}"/>
    <cellStyle name="Akcent 5 41" xfId="3757" xr:uid="{00000000-0005-0000-0000-0000A10E0000}"/>
    <cellStyle name="Akcent 5 42" xfId="3758" xr:uid="{00000000-0005-0000-0000-0000A20E0000}"/>
    <cellStyle name="Akcent 5 43" xfId="3759" xr:uid="{00000000-0005-0000-0000-0000A30E0000}"/>
    <cellStyle name="Akcent 5 44" xfId="3760" xr:uid="{00000000-0005-0000-0000-0000A40E0000}"/>
    <cellStyle name="Akcent 5 45" xfId="3761" xr:uid="{00000000-0005-0000-0000-0000A50E0000}"/>
    <cellStyle name="Akcent 5 46" xfId="3762" xr:uid="{00000000-0005-0000-0000-0000A60E0000}"/>
    <cellStyle name="Akcent 5 47" xfId="3763" xr:uid="{00000000-0005-0000-0000-0000A70E0000}"/>
    <cellStyle name="Akcent 5 48" xfId="3764" xr:uid="{00000000-0005-0000-0000-0000A80E0000}"/>
    <cellStyle name="Akcent 5 49" xfId="3765" xr:uid="{00000000-0005-0000-0000-0000A90E0000}"/>
    <cellStyle name="Akcent 5 5" xfId="3766" xr:uid="{00000000-0005-0000-0000-0000AA0E0000}"/>
    <cellStyle name="Akcent 5 5 2" xfId="3767" xr:uid="{00000000-0005-0000-0000-0000AB0E0000}"/>
    <cellStyle name="Akcent 5 5 3" xfId="3768" xr:uid="{00000000-0005-0000-0000-0000AC0E0000}"/>
    <cellStyle name="Akcent 5 5 4" xfId="3769" xr:uid="{00000000-0005-0000-0000-0000AD0E0000}"/>
    <cellStyle name="Akcent 5 5 5" xfId="3770" xr:uid="{00000000-0005-0000-0000-0000AE0E0000}"/>
    <cellStyle name="Akcent 5 50" xfId="3771" xr:uid="{00000000-0005-0000-0000-0000AF0E0000}"/>
    <cellStyle name="Akcent 5 51" xfId="3772" xr:uid="{00000000-0005-0000-0000-0000B00E0000}"/>
    <cellStyle name="Akcent 5 52" xfId="3773" xr:uid="{00000000-0005-0000-0000-0000B10E0000}"/>
    <cellStyle name="Akcent 5 53" xfId="3774" xr:uid="{00000000-0005-0000-0000-0000B20E0000}"/>
    <cellStyle name="Akcent 5 54" xfId="3775" xr:uid="{00000000-0005-0000-0000-0000B30E0000}"/>
    <cellStyle name="Akcent 5 55" xfId="3776" xr:uid="{00000000-0005-0000-0000-0000B40E0000}"/>
    <cellStyle name="Akcent 5 56" xfId="3777" xr:uid="{00000000-0005-0000-0000-0000B50E0000}"/>
    <cellStyle name="Akcent 5 57" xfId="3778" xr:uid="{00000000-0005-0000-0000-0000B60E0000}"/>
    <cellStyle name="Akcent 5 58" xfId="3779" xr:uid="{00000000-0005-0000-0000-0000B70E0000}"/>
    <cellStyle name="Akcent 5 59" xfId="3780" xr:uid="{00000000-0005-0000-0000-0000B80E0000}"/>
    <cellStyle name="Akcent 5 6" xfId="3781" xr:uid="{00000000-0005-0000-0000-0000B90E0000}"/>
    <cellStyle name="Akcent 5 6 2" xfId="3782" xr:uid="{00000000-0005-0000-0000-0000BA0E0000}"/>
    <cellStyle name="Akcent 5 6 3" xfId="3783" xr:uid="{00000000-0005-0000-0000-0000BB0E0000}"/>
    <cellStyle name="Akcent 5 6 4" xfId="3784" xr:uid="{00000000-0005-0000-0000-0000BC0E0000}"/>
    <cellStyle name="Akcent 5 6 5" xfId="3785" xr:uid="{00000000-0005-0000-0000-0000BD0E0000}"/>
    <cellStyle name="Akcent 5 60" xfId="3786" xr:uid="{00000000-0005-0000-0000-0000BE0E0000}"/>
    <cellStyle name="Akcent 5 61" xfId="3787" xr:uid="{00000000-0005-0000-0000-0000BF0E0000}"/>
    <cellStyle name="Akcent 5 62" xfId="3788" xr:uid="{00000000-0005-0000-0000-0000C00E0000}"/>
    <cellStyle name="Akcent 5 63" xfId="3789" xr:uid="{00000000-0005-0000-0000-0000C10E0000}"/>
    <cellStyle name="Akcent 5 64" xfId="3790" xr:uid="{00000000-0005-0000-0000-0000C20E0000}"/>
    <cellStyle name="Akcent 5 65" xfId="3791" xr:uid="{00000000-0005-0000-0000-0000C30E0000}"/>
    <cellStyle name="Akcent 5 66" xfId="3792" xr:uid="{00000000-0005-0000-0000-0000C40E0000}"/>
    <cellStyle name="Akcent 5 67" xfId="3793" xr:uid="{00000000-0005-0000-0000-0000C50E0000}"/>
    <cellStyle name="Akcent 5 68" xfId="3794" xr:uid="{00000000-0005-0000-0000-0000C60E0000}"/>
    <cellStyle name="Akcent 5 69" xfId="3795" xr:uid="{00000000-0005-0000-0000-0000C70E0000}"/>
    <cellStyle name="Akcent 5 7" xfId="3796" xr:uid="{00000000-0005-0000-0000-0000C80E0000}"/>
    <cellStyle name="Akcent 5 7 2" xfId="3797" xr:uid="{00000000-0005-0000-0000-0000C90E0000}"/>
    <cellStyle name="Akcent 5 7 3" xfId="3798" xr:uid="{00000000-0005-0000-0000-0000CA0E0000}"/>
    <cellStyle name="Akcent 5 7 4" xfId="3799" xr:uid="{00000000-0005-0000-0000-0000CB0E0000}"/>
    <cellStyle name="Akcent 5 7 5" xfId="3800" xr:uid="{00000000-0005-0000-0000-0000CC0E0000}"/>
    <cellStyle name="Akcent 5 70" xfId="3801" xr:uid="{00000000-0005-0000-0000-0000CD0E0000}"/>
    <cellStyle name="Akcent 5 71" xfId="3802" xr:uid="{00000000-0005-0000-0000-0000CE0E0000}"/>
    <cellStyle name="Akcent 5 72" xfId="3803" xr:uid="{00000000-0005-0000-0000-0000CF0E0000}"/>
    <cellStyle name="Akcent 5 8" xfId="3804" xr:uid="{00000000-0005-0000-0000-0000D00E0000}"/>
    <cellStyle name="Akcent 5 8 2" xfId="3805" xr:uid="{00000000-0005-0000-0000-0000D10E0000}"/>
    <cellStyle name="Akcent 5 8 3" xfId="3806" xr:uid="{00000000-0005-0000-0000-0000D20E0000}"/>
    <cellStyle name="Akcent 5 8 4" xfId="3807" xr:uid="{00000000-0005-0000-0000-0000D30E0000}"/>
    <cellStyle name="Akcent 5 8 5" xfId="3808" xr:uid="{00000000-0005-0000-0000-0000D40E0000}"/>
    <cellStyle name="Akcent 5 9" xfId="3809" xr:uid="{00000000-0005-0000-0000-0000D50E0000}"/>
    <cellStyle name="Akcent 5 9 2" xfId="3810" xr:uid="{00000000-0005-0000-0000-0000D60E0000}"/>
    <cellStyle name="Akcent 5 9 3" xfId="3811" xr:uid="{00000000-0005-0000-0000-0000D70E0000}"/>
    <cellStyle name="Akcent 5 9 4" xfId="3812" xr:uid="{00000000-0005-0000-0000-0000D80E0000}"/>
    <cellStyle name="Akcent 5 9 5" xfId="3813" xr:uid="{00000000-0005-0000-0000-0000D90E0000}"/>
    <cellStyle name="Akcent 6 10" xfId="3814" xr:uid="{00000000-0005-0000-0000-0000DA0E0000}"/>
    <cellStyle name="Akcent 6 10 2" xfId="3815" xr:uid="{00000000-0005-0000-0000-0000DB0E0000}"/>
    <cellStyle name="Akcent 6 10 3" xfId="3816" xr:uid="{00000000-0005-0000-0000-0000DC0E0000}"/>
    <cellStyle name="Akcent 6 10 4" xfId="3817" xr:uid="{00000000-0005-0000-0000-0000DD0E0000}"/>
    <cellStyle name="Akcent 6 10 5" xfId="3818" xr:uid="{00000000-0005-0000-0000-0000DE0E0000}"/>
    <cellStyle name="Akcent 6 11" xfId="3819" xr:uid="{00000000-0005-0000-0000-0000DF0E0000}"/>
    <cellStyle name="Akcent 6 11 2" xfId="3820" xr:uid="{00000000-0005-0000-0000-0000E00E0000}"/>
    <cellStyle name="Akcent 6 11 3" xfId="3821" xr:uid="{00000000-0005-0000-0000-0000E10E0000}"/>
    <cellStyle name="Akcent 6 12" xfId="3822" xr:uid="{00000000-0005-0000-0000-0000E20E0000}"/>
    <cellStyle name="Akcent 6 12 2" xfId="3823" xr:uid="{00000000-0005-0000-0000-0000E30E0000}"/>
    <cellStyle name="Akcent 6 12 3" xfId="3824" xr:uid="{00000000-0005-0000-0000-0000E40E0000}"/>
    <cellStyle name="Akcent 6 13" xfId="3825" xr:uid="{00000000-0005-0000-0000-0000E50E0000}"/>
    <cellStyle name="Akcent 6 13 2" xfId="3826" xr:uid="{00000000-0005-0000-0000-0000E60E0000}"/>
    <cellStyle name="Akcent 6 13 3" xfId="3827" xr:uid="{00000000-0005-0000-0000-0000E70E0000}"/>
    <cellStyle name="Akcent 6 14" xfId="3828" xr:uid="{00000000-0005-0000-0000-0000E80E0000}"/>
    <cellStyle name="Akcent 6 14 2" xfId="3829" xr:uid="{00000000-0005-0000-0000-0000E90E0000}"/>
    <cellStyle name="Akcent 6 14 3" xfId="3830" xr:uid="{00000000-0005-0000-0000-0000EA0E0000}"/>
    <cellStyle name="Akcent 6 15" xfId="3831" xr:uid="{00000000-0005-0000-0000-0000EB0E0000}"/>
    <cellStyle name="Akcent 6 15 2" xfId="3832" xr:uid="{00000000-0005-0000-0000-0000EC0E0000}"/>
    <cellStyle name="Akcent 6 15 3" xfId="3833" xr:uid="{00000000-0005-0000-0000-0000ED0E0000}"/>
    <cellStyle name="Akcent 6 16" xfId="3834" xr:uid="{00000000-0005-0000-0000-0000EE0E0000}"/>
    <cellStyle name="Akcent 6 16 2" xfId="3835" xr:uid="{00000000-0005-0000-0000-0000EF0E0000}"/>
    <cellStyle name="Akcent 6 16 3" xfId="3836" xr:uid="{00000000-0005-0000-0000-0000F00E0000}"/>
    <cellStyle name="Akcent 6 17" xfId="3837" xr:uid="{00000000-0005-0000-0000-0000F10E0000}"/>
    <cellStyle name="Akcent 6 17 2" xfId="3838" xr:uid="{00000000-0005-0000-0000-0000F20E0000}"/>
    <cellStyle name="Akcent 6 17 3" xfId="3839" xr:uid="{00000000-0005-0000-0000-0000F30E0000}"/>
    <cellStyle name="Akcent 6 18" xfId="3840" xr:uid="{00000000-0005-0000-0000-0000F40E0000}"/>
    <cellStyle name="Akcent 6 18 2" xfId="3841" xr:uid="{00000000-0005-0000-0000-0000F50E0000}"/>
    <cellStyle name="Akcent 6 18 3" xfId="3842" xr:uid="{00000000-0005-0000-0000-0000F60E0000}"/>
    <cellStyle name="Akcent 6 19" xfId="3843" xr:uid="{00000000-0005-0000-0000-0000F70E0000}"/>
    <cellStyle name="Akcent 6 19 2" xfId="3844" xr:uid="{00000000-0005-0000-0000-0000F80E0000}"/>
    <cellStyle name="Akcent 6 19 3" xfId="3845" xr:uid="{00000000-0005-0000-0000-0000F90E0000}"/>
    <cellStyle name="Akcent 6 2" xfId="3846" xr:uid="{00000000-0005-0000-0000-0000FA0E0000}"/>
    <cellStyle name="Akcent 6 2 10" xfId="3847" xr:uid="{00000000-0005-0000-0000-0000FB0E0000}"/>
    <cellStyle name="Akcent 6 2 2" xfId="3848" xr:uid="{00000000-0005-0000-0000-0000FC0E0000}"/>
    <cellStyle name="Akcent 6 2 2 2" xfId="3849" xr:uid="{00000000-0005-0000-0000-0000FD0E0000}"/>
    <cellStyle name="Akcent 6 2 2 3" xfId="3850" xr:uid="{00000000-0005-0000-0000-0000FE0E0000}"/>
    <cellStyle name="Akcent 6 2 3" xfId="3851" xr:uid="{00000000-0005-0000-0000-0000FF0E0000}"/>
    <cellStyle name="Akcent 6 2 4" xfId="3852" xr:uid="{00000000-0005-0000-0000-0000000F0000}"/>
    <cellStyle name="Akcent 6 2 5" xfId="3853" xr:uid="{00000000-0005-0000-0000-0000010F0000}"/>
    <cellStyle name="Akcent 6 2 6" xfId="3854" xr:uid="{00000000-0005-0000-0000-0000020F0000}"/>
    <cellStyle name="Akcent 6 2 7" xfId="3855" xr:uid="{00000000-0005-0000-0000-0000030F0000}"/>
    <cellStyle name="Akcent 6 2 8" xfId="3856" xr:uid="{00000000-0005-0000-0000-0000040F0000}"/>
    <cellStyle name="Akcent 6 2 9" xfId="3857" xr:uid="{00000000-0005-0000-0000-0000050F0000}"/>
    <cellStyle name="Akcent 6 20" xfId="3858" xr:uid="{00000000-0005-0000-0000-0000060F0000}"/>
    <cellStyle name="Akcent 6 20 2" xfId="3859" xr:uid="{00000000-0005-0000-0000-0000070F0000}"/>
    <cellStyle name="Akcent 6 20 3" xfId="3860" xr:uid="{00000000-0005-0000-0000-0000080F0000}"/>
    <cellStyle name="Akcent 6 21" xfId="3861" xr:uid="{00000000-0005-0000-0000-0000090F0000}"/>
    <cellStyle name="Akcent 6 21 2" xfId="3862" xr:uid="{00000000-0005-0000-0000-00000A0F0000}"/>
    <cellStyle name="Akcent 6 21 3" xfId="3863" xr:uid="{00000000-0005-0000-0000-00000B0F0000}"/>
    <cellStyle name="Akcent 6 22" xfId="3864" xr:uid="{00000000-0005-0000-0000-00000C0F0000}"/>
    <cellStyle name="Akcent 6 22 2" xfId="3865" xr:uid="{00000000-0005-0000-0000-00000D0F0000}"/>
    <cellStyle name="Akcent 6 22 3" xfId="3866" xr:uid="{00000000-0005-0000-0000-00000E0F0000}"/>
    <cellStyle name="Akcent 6 23" xfId="3867" xr:uid="{00000000-0005-0000-0000-00000F0F0000}"/>
    <cellStyle name="Akcent 6 23 2" xfId="3868" xr:uid="{00000000-0005-0000-0000-0000100F0000}"/>
    <cellStyle name="Akcent 6 23 3" xfId="3869" xr:uid="{00000000-0005-0000-0000-0000110F0000}"/>
    <cellStyle name="Akcent 6 24" xfId="3870" xr:uid="{00000000-0005-0000-0000-0000120F0000}"/>
    <cellStyle name="Akcent 6 24 2" xfId="3871" xr:uid="{00000000-0005-0000-0000-0000130F0000}"/>
    <cellStyle name="Akcent 6 24 3" xfId="3872" xr:uid="{00000000-0005-0000-0000-0000140F0000}"/>
    <cellStyle name="Akcent 6 25" xfId="3873" xr:uid="{00000000-0005-0000-0000-0000150F0000}"/>
    <cellStyle name="Akcent 6 25 2" xfId="3874" xr:uid="{00000000-0005-0000-0000-0000160F0000}"/>
    <cellStyle name="Akcent 6 25 3" xfId="3875" xr:uid="{00000000-0005-0000-0000-0000170F0000}"/>
    <cellStyle name="Akcent 6 26" xfId="3876" xr:uid="{00000000-0005-0000-0000-0000180F0000}"/>
    <cellStyle name="Akcent 6 26 2" xfId="3877" xr:uid="{00000000-0005-0000-0000-0000190F0000}"/>
    <cellStyle name="Akcent 6 26 3" xfId="3878" xr:uid="{00000000-0005-0000-0000-00001A0F0000}"/>
    <cellStyle name="Akcent 6 27" xfId="3879" xr:uid="{00000000-0005-0000-0000-00001B0F0000}"/>
    <cellStyle name="Akcent 6 27 2" xfId="3880" xr:uid="{00000000-0005-0000-0000-00001C0F0000}"/>
    <cellStyle name="Akcent 6 27 3" xfId="3881" xr:uid="{00000000-0005-0000-0000-00001D0F0000}"/>
    <cellStyle name="Akcent 6 28" xfId="3882" xr:uid="{00000000-0005-0000-0000-00001E0F0000}"/>
    <cellStyle name="Akcent 6 28 2" xfId="3883" xr:uid="{00000000-0005-0000-0000-00001F0F0000}"/>
    <cellStyle name="Akcent 6 28 3" xfId="3884" xr:uid="{00000000-0005-0000-0000-0000200F0000}"/>
    <cellStyle name="Akcent 6 29" xfId="3885" xr:uid="{00000000-0005-0000-0000-0000210F0000}"/>
    <cellStyle name="Akcent 6 29 2" xfId="3886" xr:uid="{00000000-0005-0000-0000-0000220F0000}"/>
    <cellStyle name="Akcent 6 29 3" xfId="3887" xr:uid="{00000000-0005-0000-0000-0000230F0000}"/>
    <cellStyle name="Akcent 6 3" xfId="3888" xr:uid="{00000000-0005-0000-0000-0000240F0000}"/>
    <cellStyle name="Akcent 6 3 2" xfId="3889" xr:uid="{00000000-0005-0000-0000-0000250F0000}"/>
    <cellStyle name="Akcent 6 3 3" xfId="3890" xr:uid="{00000000-0005-0000-0000-0000260F0000}"/>
    <cellStyle name="Akcent 6 3 4" xfId="3891" xr:uid="{00000000-0005-0000-0000-0000270F0000}"/>
    <cellStyle name="Akcent 6 3 5" xfId="3892" xr:uid="{00000000-0005-0000-0000-0000280F0000}"/>
    <cellStyle name="Akcent 6 30" xfId="3893" xr:uid="{00000000-0005-0000-0000-0000290F0000}"/>
    <cellStyle name="Akcent 6 30 2" xfId="3894" xr:uid="{00000000-0005-0000-0000-00002A0F0000}"/>
    <cellStyle name="Akcent 6 30 3" xfId="3895" xr:uid="{00000000-0005-0000-0000-00002B0F0000}"/>
    <cellStyle name="Akcent 6 31" xfId="3896" xr:uid="{00000000-0005-0000-0000-00002C0F0000}"/>
    <cellStyle name="Akcent 6 31 2" xfId="3897" xr:uid="{00000000-0005-0000-0000-00002D0F0000}"/>
    <cellStyle name="Akcent 6 31 3" xfId="3898" xr:uid="{00000000-0005-0000-0000-00002E0F0000}"/>
    <cellStyle name="Akcent 6 32" xfId="3899" xr:uid="{00000000-0005-0000-0000-00002F0F0000}"/>
    <cellStyle name="Akcent 6 32 2" xfId="3900" xr:uid="{00000000-0005-0000-0000-0000300F0000}"/>
    <cellStyle name="Akcent 6 32 3" xfId="3901" xr:uid="{00000000-0005-0000-0000-0000310F0000}"/>
    <cellStyle name="Akcent 6 33" xfId="3902" xr:uid="{00000000-0005-0000-0000-0000320F0000}"/>
    <cellStyle name="Akcent 6 34" xfId="3903" xr:uid="{00000000-0005-0000-0000-0000330F0000}"/>
    <cellStyle name="Akcent 6 35" xfId="3904" xr:uid="{00000000-0005-0000-0000-0000340F0000}"/>
    <cellStyle name="Akcent 6 36" xfId="3905" xr:uid="{00000000-0005-0000-0000-0000350F0000}"/>
    <cellStyle name="Akcent 6 37" xfId="3906" xr:uid="{00000000-0005-0000-0000-0000360F0000}"/>
    <cellStyle name="Akcent 6 38" xfId="3907" xr:uid="{00000000-0005-0000-0000-0000370F0000}"/>
    <cellStyle name="Akcent 6 39" xfId="3908" xr:uid="{00000000-0005-0000-0000-0000380F0000}"/>
    <cellStyle name="Akcent 6 4" xfId="3909" xr:uid="{00000000-0005-0000-0000-0000390F0000}"/>
    <cellStyle name="Akcent 6 4 2" xfId="3910" xr:uid="{00000000-0005-0000-0000-00003A0F0000}"/>
    <cellStyle name="Akcent 6 4 3" xfId="3911" xr:uid="{00000000-0005-0000-0000-00003B0F0000}"/>
    <cellStyle name="Akcent 6 4 4" xfId="3912" xr:uid="{00000000-0005-0000-0000-00003C0F0000}"/>
    <cellStyle name="Akcent 6 4 5" xfId="3913" xr:uid="{00000000-0005-0000-0000-00003D0F0000}"/>
    <cellStyle name="Akcent 6 40" xfId="3914" xr:uid="{00000000-0005-0000-0000-00003E0F0000}"/>
    <cellStyle name="Akcent 6 41" xfId="3915" xr:uid="{00000000-0005-0000-0000-00003F0F0000}"/>
    <cellStyle name="Akcent 6 42" xfId="3916" xr:uid="{00000000-0005-0000-0000-0000400F0000}"/>
    <cellStyle name="Akcent 6 43" xfId="3917" xr:uid="{00000000-0005-0000-0000-0000410F0000}"/>
    <cellStyle name="Akcent 6 44" xfId="3918" xr:uid="{00000000-0005-0000-0000-0000420F0000}"/>
    <cellStyle name="Akcent 6 45" xfId="3919" xr:uid="{00000000-0005-0000-0000-0000430F0000}"/>
    <cellStyle name="Akcent 6 46" xfId="3920" xr:uid="{00000000-0005-0000-0000-0000440F0000}"/>
    <cellStyle name="Akcent 6 47" xfId="3921" xr:uid="{00000000-0005-0000-0000-0000450F0000}"/>
    <cellStyle name="Akcent 6 48" xfId="3922" xr:uid="{00000000-0005-0000-0000-0000460F0000}"/>
    <cellStyle name="Akcent 6 49" xfId="3923" xr:uid="{00000000-0005-0000-0000-0000470F0000}"/>
    <cellStyle name="Akcent 6 5" xfId="3924" xr:uid="{00000000-0005-0000-0000-0000480F0000}"/>
    <cellStyle name="Akcent 6 5 2" xfId="3925" xr:uid="{00000000-0005-0000-0000-0000490F0000}"/>
    <cellStyle name="Akcent 6 5 3" xfId="3926" xr:uid="{00000000-0005-0000-0000-00004A0F0000}"/>
    <cellStyle name="Akcent 6 5 4" xfId="3927" xr:uid="{00000000-0005-0000-0000-00004B0F0000}"/>
    <cellStyle name="Akcent 6 5 5" xfId="3928" xr:uid="{00000000-0005-0000-0000-00004C0F0000}"/>
    <cellStyle name="Akcent 6 50" xfId="3929" xr:uid="{00000000-0005-0000-0000-00004D0F0000}"/>
    <cellStyle name="Akcent 6 51" xfId="3930" xr:uid="{00000000-0005-0000-0000-00004E0F0000}"/>
    <cellStyle name="Akcent 6 52" xfId="3931" xr:uid="{00000000-0005-0000-0000-00004F0F0000}"/>
    <cellStyle name="Akcent 6 53" xfId="3932" xr:uid="{00000000-0005-0000-0000-0000500F0000}"/>
    <cellStyle name="Akcent 6 54" xfId="3933" xr:uid="{00000000-0005-0000-0000-0000510F0000}"/>
    <cellStyle name="Akcent 6 55" xfId="3934" xr:uid="{00000000-0005-0000-0000-0000520F0000}"/>
    <cellStyle name="Akcent 6 56" xfId="3935" xr:uid="{00000000-0005-0000-0000-0000530F0000}"/>
    <cellStyle name="Akcent 6 57" xfId="3936" xr:uid="{00000000-0005-0000-0000-0000540F0000}"/>
    <cellStyle name="Akcent 6 58" xfId="3937" xr:uid="{00000000-0005-0000-0000-0000550F0000}"/>
    <cellStyle name="Akcent 6 59" xfId="3938" xr:uid="{00000000-0005-0000-0000-0000560F0000}"/>
    <cellStyle name="Akcent 6 6" xfId="3939" xr:uid="{00000000-0005-0000-0000-0000570F0000}"/>
    <cellStyle name="Akcent 6 6 2" xfId="3940" xr:uid="{00000000-0005-0000-0000-0000580F0000}"/>
    <cellStyle name="Akcent 6 6 3" xfId="3941" xr:uid="{00000000-0005-0000-0000-0000590F0000}"/>
    <cellStyle name="Akcent 6 6 4" xfId="3942" xr:uid="{00000000-0005-0000-0000-00005A0F0000}"/>
    <cellStyle name="Akcent 6 6 5" xfId="3943" xr:uid="{00000000-0005-0000-0000-00005B0F0000}"/>
    <cellStyle name="Akcent 6 60" xfId="3944" xr:uid="{00000000-0005-0000-0000-00005C0F0000}"/>
    <cellStyle name="Akcent 6 61" xfId="3945" xr:uid="{00000000-0005-0000-0000-00005D0F0000}"/>
    <cellStyle name="Akcent 6 62" xfId="3946" xr:uid="{00000000-0005-0000-0000-00005E0F0000}"/>
    <cellStyle name="Akcent 6 63" xfId="3947" xr:uid="{00000000-0005-0000-0000-00005F0F0000}"/>
    <cellStyle name="Akcent 6 64" xfId="3948" xr:uid="{00000000-0005-0000-0000-0000600F0000}"/>
    <cellStyle name="Akcent 6 65" xfId="3949" xr:uid="{00000000-0005-0000-0000-0000610F0000}"/>
    <cellStyle name="Akcent 6 66" xfId="3950" xr:uid="{00000000-0005-0000-0000-0000620F0000}"/>
    <cellStyle name="Akcent 6 67" xfId="3951" xr:uid="{00000000-0005-0000-0000-0000630F0000}"/>
    <cellStyle name="Akcent 6 68" xfId="3952" xr:uid="{00000000-0005-0000-0000-0000640F0000}"/>
    <cellStyle name="Akcent 6 69" xfId="3953" xr:uid="{00000000-0005-0000-0000-0000650F0000}"/>
    <cellStyle name="Akcent 6 7" xfId="3954" xr:uid="{00000000-0005-0000-0000-0000660F0000}"/>
    <cellStyle name="Akcent 6 7 2" xfId="3955" xr:uid="{00000000-0005-0000-0000-0000670F0000}"/>
    <cellStyle name="Akcent 6 7 3" xfId="3956" xr:uid="{00000000-0005-0000-0000-0000680F0000}"/>
    <cellStyle name="Akcent 6 7 4" xfId="3957" xr:uid="{00000000-0005-0000-0000-0000690F0000}"/>
    <cellStyle name="Akcent 6 7 5" xfId="3958" xr:uid="{00000000-0005-0000-0000-00006A0F0000}"/>
    <cellStyle name="Akcent 6 70" xfId="3959" xr:uid="{00000000-0005-0000-0000-00006B0F0000}"/>
    <cellStyle name="Akcent 6 71" xfId="3960" xr:uid="{00000000-0005-0000-0000-00006C0F0000}"/>
    <cellStyle name="Akcent 6 72" xfId="3961" xr:uid="{00000000-0005-0000-0000-00006D0F0000}"/>
    <cellStyle name="Akcent 6 8" xfId="3962" xr:uid="{00000000-0005-0000-0000-00006E0F0000}"/>
    <cellStyle name="Akcent 6 8 2" xfId="3963" xr:uid="{00000000-0005-0000-0000-00006F0F0000}"/>
    <cellStyle name="Akcent 6 8 3" xfId="3964" xr:uid="{00000000-0005-0000-0000-0000700F0000}"/>
    <cellStyle name="Akcent 6 8 4" xfId="3965" xr:uid="{00000000-0005-0000-0000-0000710F0000}"/>
    <cellStyle name="Akcent 6 8 5" xfId="3966" xr:uid="{00000000-0005-0000-0000-0000720F0000}"/>
    <cellStyle name="Akcent 6 9" xfId="3967" xr:uid="{00000000-0005-0000-0000-0000730F0000}"/>
    <cellStyle name="Akcent 6 9 2" xfId="3968" xr:uid="{00000000-0005-0000-0000-0000740F0000}"/>
    <cellStyle name="Akcent 6 9 3" xfId="3969" xr:uid="{00000000-0005-0000-0000-0000750F0000}"/>
    <cellStyle name="Akcent 6 9 4" xfId="3970" xr:uid="{00000000-0005-0000-0000-0000760F0000}"/>
    <cellStyle name="Akcent 6 9 5" xfId="3971" xr:uid="{00000000-0005-0000-0000-0000770F0000}"/>
    <cellStyle name="Comma 2" xfId="8107" xr:uid="{00000000-0005-0000-0000-0000780F0000}"/>
    <cellStyle name="Dane wejściowe 10" xfId="3972" xr:uid="{00000000-0005-0000-0000-0000790F0000}"/>
    <cellStyle name="Dane wejściowe 10 2" xfId="3973" xr:uid="{00000000-0005-0000-0000-00007A0F0000}"/>
    <cellStyle name="Dane wejściowe 10 3" xfId="3974" xr:uid="{00000000-0005-0000-0000-00007B0F0000}"/>
    <cellStyle name="Dane wejściowe 10 4" xfId="3975" xr:uid="{00000000-0005-0000-0000-00007C0F0000}"/>
    <cellStyle name="Dane wejściowe 10 5" xfId="3976" xr:uid="{00000000-0005-0000-0000-00007D0F0000}"/>
    <cellStyle name="Dane wejściowe 11" xfId="3977" xr:uid="{00000000-0005-0000-0000-00007E0F0000}"/>
    <cellStyle name="Dane wejściowe 11 2" xfId="3978" xr:uid="{00000000-0005-0000-0000-00007F0F0000}"/>
    <cellStyle name="Dane wejściowe 11 2 2" xfId="8154" xr:uid="{00000000-0005-0000-0000-0000800F0000}"/>
    <cellStyle name="Dane wejściowe 11 2 3" xfId="8155" xr:uid="{00000000-0005-0000-0000-0000810F0000}"/>
    <cellStyle name="Dane wejściowe 11 2 4" xfId="8156" xr:uid="{00000000-0005-0000-0000-0000820F0000}"/>
    <cellStyle name="Dane wejściowe 11 2 5" xfId="8157" xr:uid="{00000000-0005-0000-0000-0000830F0000}"/>
    <cellStyle name="Dane wejściowe 11 2 6" xfId="8158" xr:uid="{00000000-0005-0000-0000-0000840F0000}"/>
    <cellStyle name="Dane wejściowe 11 2 7" xfId="8159" xr:uid="{00000000-0005-0000-0000-0000850F0000}"/>
    <cellStyle name="Dane wejściowe 11 3" xfId="3979" xr:uid="{00000000-0005-0000-0000-0000860F0000}"/>
    <cellStyle name="Dane wejściowe 11 3 2" xfId="8160" xr:uid="{00000000-0005-0000-0000-0000870F0000}"/>
    <cellStyle name="Dane wejściowe 11 3 3" xfId="8161" xr:uid="{00000000-0005-0000-0000-0000880F0000}"/>
    <cellStyle name="Dane wejściowe 11 3 4" xfId="8162" xr:uid="{00000000-0005-0000-0000-0000890F0000}"/>
    <cellStyle name="Dane wejściowe 11 3 5" xfId="8163" xr:uid="{00000000-0005-0000-0000-00008A0F0000}"/>
    <cellStyle name="Dane wejściowe 11 3 6" xfId="8164" xr:uid="{00000000-0005-0000-0000-00008B0F0000}"/>
    <cellStyle name="Dane wejściowe 11 3 7" xfId="8165" xr:uid="{00000000-0005-0000-0000-00008C0F0000}"/>
    <cellStyle name="Dane wejściowe 12" xfId="3980" xr:uid="{00000000-0005-0000-0000-00008D0F0000}"/>
    <cellStyle name="Dane wejściowe 12 2" xfId="3981" xr:uid="{00000000-0005-0000-0000-00008E0F0000}"/>
    <cellStyle name="Dane wejściowe 12 2 2" xfId="8166" xr:uid="{00000000-0005-0000-0000-00008F0F0000}"/>
    <cellStyle name="Dane wejściowe 12 2 3" xfId="8167" xr:uid="{00000000-0005-0000-0000-0000900F0000}"/>
    <cellStyle name="Dane wejściowe 12 2 4" xfId="8168" xr:uid="{00000000-0005-0000-0000-0000910F0000}"/>
    <cellStyle name="Dane wejściowe 12 2 5" xfId="8169" xr:uid="{00000000-0005-0000-0000-0000920F0000}"/>
    <cellStyle name="Dane wejściowe 12 2 6" xfId="8170" xr:uid="{00000000-0005-0000-0000-0000930F0000}"/>
    <cellStyle name="Dane wejściowe 12 2 7" xfId="8171" xr:uid="{00000000-0005-0000-0000-0000940F0000}"/>
    <cellStyle name="Dane wejściowe 12 3" xfId="3982" xr:uid="{00000000-0005-0000-0000-0000950F0000}"/>
    <cellStyle name="Dane wejściowe 12 3 2" xfId="8172" xr:uid="{00000000-0005-0000-0000-0000960F0000}"/>
    <cellStyle name="Dane wejściowe 12 3 3" xfId="8173" xr:uid="{00000000-0005-0000-0000-0000970F0000}"/>
    <cellStyle name="Dane wejściowe 12 3 4" xfId="8174" xr:uid="{00000000-0005-0000-0000-0000980F0000}"/>
    <cellStyle name="Dane wejściowe 12 3 5" xfId="8175" xr:uid="{00000000-0005-0000-0000-0000990F0000}"/>
    <cellStyle name="Dane wejściowe 12 3 6" xfId="8176" xr:uid="{00000000-0005-0000-0000-00009A0F0000}"/>
    <cellStyle name="Dane wejściowe 12 3 7" xfId="8177" xr:uid="{00000000-0005-0000-0000-00009B0F0000}"/>
    <cellStyle name="Dane wejściowe 13" xfId="3983" xr:uid="{00000000-0005-0000-0000-00009C0F0000}"/>
    <cellStyle name="Dane wejściowe 13 2" xfId="3984" xr:uid="{00000000-0005-0000-0000-00009D0F0000}"/>
    <cellStyle name="Dane wejściowe 13 2 2" xfId="8178" xr:uid="{00000000-0005-0000-0000-00009E0F0000}"/>
    <cellStyle name="Dane wejściowe 13 2 3" xfId="8179" xr:uid="{00000000-0005-0000-0000-00009F0F0000}"/>
    <cellStyle name="Dane wejściowe 13 2 4" xfId="8180" xr:uid="{00000000-0005-0000-0000-0000A00F0000}"/>
    <cellStyle name="Dane wejściowe 13 2 5" xfId="8181" xr:uid="{00000000-0005-0000-0000-0000A10F0000}"/>
    <cellStyle name="Dane wejściowe 13 2 6" xfId="8182" xr:uid="{00000000-0005-0000-0000-0000A20F0000}"/>
    <cellStyle name="Dane wejściowe 13 2 7" xfId="8183" xr:uid="{00000000-0005-0000-0000-0000A30F0000}"/>
    <cellStyle name="Dane wejściowe 13 3" xfId="3985" xr:uid="{00000000-0005-0000-0000-0000A40F0000}"/>
    <cellStyle name="Dane wejściowe 13 3 2" xfId="8184" xr:uid="{00000000-0005-0000-0000-0000A50F0000}"/>
    <cellStyle name="Dane wejściowe 13 3 3" xfId="8185" xr:uid="{00000000-0005-0000-0000-0000A60F0000}"/>
    <cellStyle name="Dane wejściowe 13 3 4" xfId="8186" xr:uid="{00000000-0005-0000-0000-0000A70F0000}"/>
    <cellStyle name="Dane wejściowe 13 3 5" xfId="8187" xr:uid="{00000000-0005-0000-0000-0000A80F0000}"/>
    <cellStyle name="Dane wejściowe 13 3 6" xfId="8188" xr:uid="{00000000-0005-0000-0000-0000A90F0000}"/>
    <cellStyle name="Dane wejściowe 13 3 7" xfId="8189" xr:uid="{00000000-0005-0000-0000-0000AA0F0000}"/>
    <cellStyle name="Dane wejściowe 14" xfId="3986" xr:uid="{00000000-0005-0000-0000-0000AB0F0000}"/>
    <cellStyle name="Dane wejściowe 14 2" xfId="3987" xr:uid="{00000000-0005-0000-0000-0000AC0F0000}"/>
    <cellStyle name="Dane wejściowe 14 2 2" xfId="8190" xr:uid="{00000000-0005-0000-0000-0000AD0F0000}"/>
    <cellStyle name="Dane wejściowe 14 2 3" xfId="8191" xr:uid="{00000000-0005-0000-0000-0000AE0F0000}"/>
    <cellStyle name="Dane wejściowe 14 2 4" xfId="8192" xr:uid="{00000000-0005-0000-0000-0000AF0F0000}"/>
    <cellStyle name="Dane wejściowe 14 2 5" xfId="8193" xr:uid="{00000000-0005-0000-0000-0000B00F0000}"/>
    <cellStyle name="Dane wejściowe 14 2 6" xfId="8194" xr:uid="{00000000-0005-0000-0000-0000B10F0000}"/>
    <cellStyle name="Dane wejściowe 14 2 7" xfId="8195" xr:uid="{00000000-0005-0000-0000-0000B20F0000}"/>
    <cellStyle name="Dane wejściowe 14 3" xfId="3988" xr:uid="{00000000-0005-0000-0000-0000B30F0000}"/>
    <cellStyle name="Dane wejściowe 14 3 2" xfId="8196" xr:uid="{00000000-0005-0000-0000-0000B40F0000}"/>
    <cellStyle name="Dane wejściowe 14 3 3" xfId="8197" xr:uid="{00000000-0005-0000-0000-0000B50F0000}"/>
    <cellStyle name="Dane wejściowe 14 3 4" xfId="8198" xr:uid="{00000000-0005-0000-0000-0000B60F0000}"/>
    <cellStyle name="Dane wejściowe 14 3 5" xfId="8199" xr:uid="{00000000-0005-0000-0000-0000B70F0000}"/>
    <cellStyle name="Dane wejściowe 14 3 6" xfId="8200" xr:uid="{00000000-0005-0000-0000-0000B80F0000}"/>
    <cellStyle name="Dane wejściowe 14 3 7" xfId="8201" xr:uid="{00000000-0005-0000-0000-0000B90F0000}"/>
    <cellStyle name="Dane wejściowe 15" xfId="3989" xr:uid="{00000000-0005-0000-0000-0000BA0F0000}"/>
    <cellStyle name="Dane wejściowe 15 2" xfId="3990" xr:uid="{00000000-0005-0000-0000-0000BB0F0000}"/>
    <cellStyle name="Dane wejściowe 15 2 2" xfId="8202" xr:uid="{00000000-0005-0000-0000-0000BC0F0000}"/>
    <cellStyle name="Dane wejściowe 15 2 3" xfId="8203" xr:uid="{00000000-0005-0000-0000-0000BD0F0000}"/>
    <cellStyle name="Dane wejściowe 15 2 4" xfId="8204" xr:uid="{00000000-0005-0000-0000-0000BE0F0000}"/>
    <cellStyle name="Dane wejściowe 15 2 5" xfId="8205" xr:uid="{00000000-0005-0000-0000-0000BF0F0000}"/>
    <cellStyle name="Dane wejściowe 15 2 6" xfId="8206" xr:uid="{00000000-0005-0000-0000-0000C00F0000}"/>
    <cellStyle name="Dane wejściowe 15 2 7" xfId="8207" xr:uid="{00000000-0005-0000-0000-0000C10F0000}"/>
    <cellStyle name="Dane wejściowe 15 3" xfId="3991" xr:uid="{00000000-0005-0000-0000-0000C20F0000}"/>
    <cellStyle name="Dane wejściowe 15 3 2" xfId="8208" xr:uid="{00000000-0005-0000-0000-0000C30F0000}"/>
    <cellStyle name="Dane wejściowe 15 3 3" xfId="8209" xr:uid="{00000000-0005-0000-0000-0000C40F0000}"/>
    <cellStyle name="Dane wejściowe 15 3 4" xfId="8210" xr:uid="{00000000-0005-0000-0000-0000C50F0000}"/>
    <cellStyle name="Dane wejściowe 15 3 5" xfId="8211" xr:uid="{00000000-0005-0000-0000-0000C60F0000}"/>
    <cellStyle name="Dane wejściowe 15 3 6" xfId="8212" xr:uid="{00000000-0005-0000-0000-0000C70F0000}"/>
    <cellStyle name="Dane wejściowe 15 3 7" xfId="8213" xr:uid="{00000000-0005-0000-0000-0000C80F0000}"/>
    <cellStyle name="Dane wejściowe 16" xfId="3992" xr:uid="{00000000-0005-0000-0000-0000C90F0000}"/>
    <cellStyle name="Dane wejściowe 16 2" xfId="3993" xr:uid="{00000000-0005-0000-0000-0000CA0F0000}"/>
    <cellStyle name="Dane wejściowe 16 2 2" xfId="8214" xr:uid="{00000000-0005-0000-0000-0000CB0F0000}"/>
    <cellStyle name="Dane wejściowe 16 2 3" xfId="8215" xr:uid="{00000000-0005-0000-0000-0000CC0F0000}"/>
    <cellStyle name="Dane wejściowe 16 2 4" xfId="8216" xr:uid="{00000000-0005-0000-0000-0000CD0F0000}"/>
    <cellStyle name="Dane wejściowe 16 2 5" xfId="8217" xr:uid="{00000000-0005-0000-0000-0000CE0F0000}"/>
    <cellStyle name="Dane wejściowe 16 2 6" xfId="8218" xr:uid="{00000000-0005-0000-0000-0000CF0F0000}"/>
    <cellStyle name="Dane wejściowe 16 2 7" xfId="8219" xr:uid="{00000000-0005-0000-0000-0000D00F0000}"/>
    <cellStyle name="Dane wejściowe 16 3" xfId="3994" xr:uid="{00000000-0005-0000-0000-0000D10F0000}"/>
    <cellStyle name="Dane wejściowe 16 3 2" xfId="8220" xr:uid="{00000000-0005-0000-0000-0000D20F0000}"/>
    <cellStyle name="Dane wejściowe 16 3 3" xfId="8221" xr:uid="{00000000-0005-0000-0000-0000D30F0000}"/>
    <cellStyle name="Dane wejściowe 16 3 4" xfId="8222" xr:uid="{00000000-0005-0000-0000-0000D40F0000}"/>
    <cellStyle name="Dane wejściowe 16 3 5" xfId="8223" xr:uid="{00000000-0005-0000-0000-0000D50F0000}"/>
    <cellStyle name="Dane wejściowe 16 3 6" xfId="8224" xr:uid="{00000000-0005-0000-0000-0000D60F0000}"/>
    <cellStyle name="Dane wejściowe 16 3 7" xfId="8225" xr:uid="{00000000-0005-0000-0000-0000D70F0000}"/>
    <cellStyle name="Dane wejściowe 17" xfId="3995" xr:uid="{00000000-0005-0000-0000-0000D80F0000}"/>
    <cellStyle name="Dane wejściowe 17 2" xfId="3996" xr:uid="{00000000-0005-0000-0000-0000D90F0000}"/>
    <cellStyle name="Dane wejściowe 17 2 2" xfId="8226" xr:uid="{00000000-0005-0000-0000-0000DA0F0000}"/>
    <cellStyle name="Dane wejściowe 17 2 3" xfId="8227" xr:uid="{00000000-0005-0000-0000-0000DB0F0000}"/>
    <cellStyle name="Dane wejściowe 17 2 4" xfId="8228" xr:uid="{00000000-0005-0000-0000-0000DC0F0000}"/>
    <cellStyle name="Dane wejściowe 17 2 5" xfId="8229" xr:uid="{00000000-0005-0000-0000-0000DD0F0000}"/>
    <cellStyle name="Dane wejściowe 17 2 6" xfId="8230" xr:uid="{00000000-0005-0000-0000-0000DE0F0000}"/>
    <cellStyle name="Dane wejściowe 17 2 7" xfId="8231" xr:uid="{00000000-0005-0000-0000-0000DF0F0000}"/>
    <cellStyle name="Dane wejściowe 17 3" xfId="3997" xr:uid="{00000000-0005-0000-0000-0000E00F0000}"/>
    <cellStyle name="Dane wejściowe 17 3 2" xfId="8232" xr:uid="{00000000-0005-0000-0000-0000E10F0000}"/>
    <cellStyle name="Dane wejściowe 17 3 3" xfId="8233" xr:uid="{00000000-0005-0000-0000-0000E20F0000}"/>
    <cellStyle name="Dane wejściowe 17 3 4" xfId="8234" xr:uid="{00000000-0005-0000-0000-0000E30F0000}"/>
    <cellStyle name="Dane wejściowe 17 3 5" xfId="8235" xr:uid="{00000000-0005-0000-0000-0000E40F0000}"/>
    <cellStyle name="Dane wejściowe 17 3 6" xfId="8236" xr:uid="{00000000-0005-0000-0000-0000E50F0000}"/>
    <cellStyle name="Dane wejściowe 17 3 7" xfId="8237" xr:uid="{00000000-0005-0000-0000-0000E60F0000}"/>
    <cellStyle name="Dane wejściowe 18" xfId="3998" xr:uid="{00000000-0005-0000-0000-0000E70F0000}"/>
    <cellStyle name="Dane wejściowe 18 2" xfId="3999" xr:uid="{00000000-0005-0000-0000-0000E80F0000}"/>
    <cellStyle name="Dane wejściowe 18 2 2" xfId="8238" xr:uid="{00000000-0005-0000-0000-0000E90F0000}"/>
    <cellStyle name="Dane wejściowe 18 2 3" xfId="8239" xr:uid="{00000000-0005-0000-0000-0000EA0F0000}"/>
    <cellStyle name="Dane wejściowe 18 2 4" xfId="8240" xr:uid="{00000000-0005-0000-0000-0000EB0F0000}"/>
    <cellStyle name="Dane wejściowe 18 2 5" xfId="8241" xr:uid="{00000000-0005-0000-0000-0000EC0F0000}"/>
    <cellStyle name="Dane wejściowe 18 2 6" xfId="8242" xr:uid="{00000000-0005-0000-0000-0000ED0F0000}"/>
    <cellStyle name="Dane wejściowe 18 2 7" xfId="8243" xr:uid="{00000000-0005-0000-0000-0000EE0F0000}"/>
    <cellStyle name="Dane wejściowe 18 3" xfId="4000" xr:uid="{00000000-0005-0000-0000-0000EF0F0000}"/>
    <cellStyle name="Dane wejściowe 18 3 2" xfId="8244" xr:uid="{00000000-0005-0000-0000-0000F00F0000}"/>
    <cellStyle name="Dane wejściowe 18 3 3" xfId="8245" xr:uid="{00000000-0005-0000-0000-0000F10F0000}"/>
    <cellStyle name="Dane wejściowe 18 3 4" xfId="8246" xr:uid="{00000000-0005-0000-0000-0000F20F0000}"/>
    <cellStyle name="Dane wejściowe 18 3 5" xfId="8247" xr:uid="{00000000-0005-0000-0000-0000F30F0000}"/>
    <cellStyle name="Dane wejściowe 18 3 6" xfId="8248" xr:uid="{00000000-0005-0000-0000-0000F40F0000}"/>
    <cellStyle name="Dane wejściowe 18 3 7" xfId="8249" xr:uid="{00000000-0005-0000-0000-0000F50F0000}"/>
    <cellStyle name="Dane wejściowe 19" xfId="4001" xr:uid="{00000000-0005-0000-0000-0000F60F0000}"/>
    <cellStyle name="Dane wejściowe 19 2" xfId="4002" xr:uid="{00000000-0005-0000-0000-0000F70F0000}"/>
    <cellStyle name="Dane wejściowe 19 2 2" xfId="8250" xr:uid="{00000000-0005-0000-0000-0000F80F0000}"/>
    <cellStyle name="Dane wejściowe 19 2 3" xfId="8251" xr:uid="{00000000-0005-0000-0000-0000F90F0000}"/>
    <cellStyle name="Dane wejściowe 19 2 4" xfId="8252" xr:uid="{00000000-0005-0000-0000-0000FA0F0000}"/>
    <cellStyle name="Dane wejściowe 19 2 5" xfId="8253" xr:uid="{00000000-0005-0000-0000-0000FB0F0000}"/>
    <cellStyle name="Dane wejściowe 19 2 6" xfId="8254" xr:uid="{00000000-0005-0000-0000-0000FC0F0000}"/>
    <cellStyle name="Dane wejściowe 19 2 7" xfId="8255" xr:uid="{00000000-0005-0000-0000-0000FD0F0000}"/>
    <cellStyle name="Dane wejściowe 19 3" xfId="4003" xr:uid="{00000000-0005-0000-0000-0000FE0F0000}"/>
    <cellStyle name="Dane wejściowe 19 3 2" xfId="8256" xr:uid="{00000000-0005-0000-0000-0000FF0F0000}"/>
    <cellStyle name="Dane wejściowe 19 3 3" xfId="8257" xr:uid="{00000000-0005-0000-0000-000000100000}"/>
    <cellStyle name="Dane wejściowe 19 3 4" xfId="8258" xr:uid="{00000000-0005-0000-0000-000001100000}"/>
    <cellStyle name="Dane wejściowe 19 3 5" xfId="8259" xr:uid="{00000000-0005-0000-0000-000002100000}"/>
    <cellStyle name="Dane wejściowe 19 3 6" xfId="8260" xr:uid="{00000000-0005-0000-0000-000003100000}"/>
    <cellStyle name="Dane wejściowe 19 3 7" xfId="8261" xr:uid="{00000000-0005-0000-0000-000004100000}"/>
    <cellStyle name="Dane wejściowe 2" xfId="4004" xr:uid="{00000000-0005-0000-0000-000005100000}"/>
    <cellStyle name="Dane wejściowe 2 10" xfId="4005" xr:uid="{00000000-0005-0000-0000-000006100000}"/>
    <cellStyle name="Dane wejściowe 2 10 2" xfId="8262" xr:uid="{00000000-0005-0000-0000-000007100000}"/>
    <cellStyle name="Dane wejściowe 2 10 3" xfId="8263" xr:uid="{00000000-0005-0000-0000-000008100000}"/>
    <cellStyle name="Dane wejściowe 2 10 4" xfId="8264" xr:uid="{00000000-0005-0000-0000-000009100000}"/>
    <cellStyle name="Dane wejściowe 2 10 5" xfId="8265" xr:uid="{00000000-0005-0000-0000-00000A100000}"/>
    <cellStyle name="Dane wejściowe 2 10 6" xfId="8266" xr:uid="{00000000-0005-0000-0000-00000B100000}"/>
    <cellStyle name="Dane wejściowe 2 10 7" xfId="8267" xr:uid="{00000000-0005-0000-0000-00000C100000}"/>
    <cellStyle name="Dane wejściowe 2 11" xfId="8268" xr:uid="{00000000-0005-0000-0000-00000D100000}"/>
    <cellStyle name="Dane wejściowe 2 12" xfId="8269" xr:uid="{00000000-0005-0000-0000-00000E100000}"/>
    <cellStyle name="Dane wejściowe 2 13" xfId="8270" xr:uid="{00000000-0005-0000-0000-00000F100000}"/>
    <cellStyle name="Dane wejściowe 2 14" xfId="8271" xr:uid="{00000000-0005-0000-0000-000010100000}"/>
    <cellStyle name="Dane wejściowe 2 2" xfId="4006" xr:uid="{00000000-0005-0000-0000-000011100000}"/>
    <cellStyle name="Dane wejściowe 2 2 2" xfId="4007" xr:uid="{00000000-0005-0000-0000-000012100000}"/>
    <cellStyle name="Dane wejściowe 2 2 3" xfId="4008" xr:uid="{00000000-0005-0000-0000-000013100000}"/>
    <cellStyle name="Dane wejściowe 2 2 4" xfId="8272" xr:uid="{00000000-0005-0000-0000-000014100000}"/>
    <cellStyle name="Dane wejściowe 2 2 5" xfId="8273" xr:uid="{00000000-0005-0000-0000-000015100000}"/>
    <cellStyle name="Dane wejściowe 2 2 6" xfId="8274" xr:uid="{00000000-0005-0000-0000-000016100000}"/>
    <cellStyle name="Dane wejściowe 2 2 7" xfId="8275" xr:uid="{00000000-0005-0000-0000-000017100000}"/>
    <cellStyle name="Dane wejściowe 2 3" xfId="4009" xr:uid="{00000000-0005-0000-0000-000018100000}"/>
    <cellStyle name="Dane wejściowe 2 3 2" xfId="8276" xr:uid="{00000000-0005-0000-0000-000019100000}"/>
    <cellStyle name="Dane wejściowe 2 3 3" xfId="8277" xr:uid="{00000000-0005-0000-0000-00001A100000}"/>
    <cellStyle name="Dane wejściowe 2 3 4" xfId="8278" xr:uid="{00000000-0005-0000-0000-00001B100000}"/>
    <cellStyle name="Dane wejściowe 2 3 5" xfId="8279" xr:uid="{00000000-0005-0000-0000-00001C100000}"/>
    <cellStyle name="Dane wejściowe 2 3 6" xfId="8280" xr:uid="{00000000-0005-0000-0000-00001D100000}"/>
    <cellStyle name="Dane wejściowe 2 3 7" xfId="8281" xr:uid="{00000000-0005-0000-0000-00001E100000}"/>
    <cellStyle name="Dane wejściowe 2 4" xfId="4010" xr:uid="{00000000-0005-0000-0000-00001F100000}"/>
    <cellStyle name="Dane wejściowe 2 4 2" xfId="8282" xr:uid="{00000000-0005-0000-0000-000020100000}"/>
    <cellStyle name="Dane wejściowe 2 4 3" xfId="8283" xr:uid="{00000000-0005-0000-0000-000021100000}"/>
    <cellStyle name="Dane wejściowe 2 4 4" xfId="8284" xr:uid="{00000000-0005-0000-0000-000022100000}"/>
    <cellStyle name="Dane wejściowe 2 4 5" xfId="8285" xr:uid="{00000000-0005-0000-0000-000023100000}"/>
    <cellStyle name="Dane wejściowe 2 4 6" xfId="8286" xr:uid="{00000000-0005-0000-0000-000024100000}"/>
    <cellStyle name="Dane wejściowe 2 4 7" xfId="8287" xr:uid="{00000000-0005-0000-0000-000025100000}"/>
    <cellStyle name="Dane wejściowe 2 5" xfId="4011" xr:uid="{00000000-0005-0000-0000-000026100000}"/>
    <cellStyle name="Dane wejściowe 2 5 2" xfId="8288" xr:uid="{00000000-0005-0000-0000-000027100000}"/>
    <cellStyle name="Dane wejściowe 2 5 3" xfId="8289" xr:uid="{00000000-0005-0000-0000-000028100000}"/>
    <cellStyle name="Dane wejściowe 2 5 4" xfId="8290" xr:uid="{00000000-0005-0000-0000-000029100000}"/>
    <cellStyle name="Dane wejściowe 2 5 5" xfId="8291" xr:uid="{00000000-0005-0000-0000-00002A100000}"/>
    <cellStyle name="Dane wejściowe 2 5 6" xfId="8292" xr:uid="{00000000-0005-0000-0000-00002B100000}"/>
    <cellStyle name="Dane wejściowe 2 5 7" xfId="8293" xr:uid="{00000000-0005-0000-0000-00002C100000}"/>
    <cellStyle name="Dane wejściowe 2 6" xfId="4012" xr:uid="{00000000-0005-0000-0000-00002D100000}"/>
    <cellStyle name="Dane wejściowe 2 6 2" xfId="8294" xr:uid="{00000000-0005-0000-0000-00002E100000}"/>
    <cellStyle name="Dane wejściowe 2 6 3" xfId="8295" xr:uid="{00000000-0005-0000-0000-00002F100000}"/>
    <cellStyle name="Dane wejściowe 2 6 4" xfId="8296" xr:uid="{00000000-0005-0000-0000-000030100000}"/>
    <cellStyle name="Dane wejściowe 2 6 5" xfId="8297" xr:uid="{00000000-0005-0000-0000-000031100000}"/>
    <cellStyle name="Dane wejściowe 2 6 6" xfId="8298" xr:uid="{00000000-0005-0000-0000-000032100000}"/>
    <cellStyle name="Dane wejściowe 2 6 7" xfId="8299" xr:uid="{00000000-0005-0000-0000-000033100000}"/>
    <cellStyle name="Dane wejściowe 2 7" xfId="4013" xr:uid="{00000000-0005-0000-0000-000034100000}"/>
    <cellStyle name="Dane wejściowe 2 7 2" xfId="8300" xr:uid="{00000000-0005-0000-0000-000035100000}"/>
    <cellStyle name="Dane wejściowe 2 7 3" xfId="8301" xr:uid="{00000000-0005-0000-0000-000036100000}"/>
    <cellStyle name="Dane wejściowe 2 7 4" xfId="8302" xr:uid="{00000000-0005-0000-0000-000037100000}"/>
    <cellStyle name="Dane wejściowe 2 7 5" xfId="8303" xr:uid="{00000000-0005-0000-0000-000038100000}"/>
    <cellStyle name="Dane wejściowe 2 7 6" xfId="8304" xr:uid="{00000000-0005-0000-0000-000039100000}"/>
    <cellStyle name="Dane wejściowe 2 7 7" xfId="8305" xr:uid="{00000000-0005-0000-0000-00003A100000}"/>
    <cellStyle name="Dane wejściowe 2 8" xfId="4014" xr:uid="{00000000-0005-0000-0000-00003B100000}"/>
    <cellStyle name="Dane wejściowe 2 8 2" xfId="8306" xr:uid="{00000000-0005-0000-0000-00003C100000}"/>
    <cellStyle name="Dane wejściowe 2 8 3" xfId="8307" xr:uid="{00000000-0005-0000-0000-00003D100000}"/>
    <cellStyle name="Dane wejściowe 2 8 4" xfId="8308" xr:uid="{00000000-0005-0000-0000-00003E100000}"/>
    <cellStyle name="Dane wejściowe 2 8 5" xfId="8309" xr:uid="{00000000-0005-0000-0000-00003F100000}"/>
    <cellStyle name="Dane wejściowe 2 8 6" xfId="8310" xr:uid="{00000000-0005-0000-0000-000040100000}"/>
    <cellStyle name="Dane wejściowe 2 8 7" xfId="8311" xr:uid="{00000000-0005-0000-0000-000041100000}"/>
    <cellStyle name="Dane wejściowe 2 9" xfId="4015" xr:uid="{00000000-0005-0000-0000-000042100000}"/>
    <cellStyle name="Dane wejściowe 2 9 2" xfId="8312" xr:uid="{00000000-0005-0000-0000-000043100000}"/>
    <cellStyle name="Dane wejściowe 2 9 3" xfId="8313" xr:uid="{00000000-0005-0000-0000-000044100000}"/>
    <cellStyle name="Dane wejściowe 2 9 4" xfId="8314" xr:uid="{00000000-0005-0000-0000-000045100000}"/>
    <cellStyle name="Dane wejściowe 2 9 5" xfId="8315" xr:uid="{00000000-0005-0000-0000-000046100000}"/>
    <cellStyle name="Dane wejściowe 2 9 6" xfId="8316" xr:uid="{00000000-0005-0000-0000-000047100000}"/>
    <cellStyle name="Dane wejściowe 2 9 7" xfId="8317" xr:uid="{00000000-0005-0000-0000-000048100000}"/>
    <cellStyle name="Dane wejściowe 20" xfId="4016" xr:uid="{00000000-0005-0000-0000-000049100000}"/>
    <cellStyle name="Dane wejściowe 20 2" xfId="4017" xr:uid="{00000000-0005-0000-0000-00004A100000}"/>
    <cellStyle name="Dane wejściowe 20 2 2" xfId="8318" xr:uid="{00000000-0005-0000-0000-00004B100000}"/>
    <cellStyle name="Dane wejściowe 20 2 3" xfId="8319" xr:uid="{00000000-0005-0000-0000-00004C100000}"/>
    <cellStyle name="Dane wejściowe 20 2 4" xfId="8320" xr:uid="{00000000-0005-0000-0000-00004D100000}"/>
    <cellStyle name="Dane wejściowe 20 2 5" xfId="8321" xr:uid="{00000000-0005-0000-0000-00004E100000}"/>
    <cellStyle name="Dane wejściowe 20 2 6" xfId="8322" xr:uid="{00000000-0005-0000-0000-00004F100000}"/>
    <cellStyle name="Dane wejściowe 20 2 7" xfId="8323" xr:uid="{00000000-0005-0000-0000-000050100000}"/>
    <cellStyle name="Dane wejściowe 20 3" xfId="4018" xr:uid="{00000000-0005-0000-0000-000051100000}"/>
    <cellStyle name="Dane wejściowe 20 3 2" xfId="8324" xr:uid="{00000000-0005-0000-0000-000052100000}"/>
    <cellStyle name="Dane wejściowe 20 3 3" xfId="8325" xr:uid="{00000000-0005-0000-0000-000053100000}"/>
    <cellStyle name="Dane wejściowe 20 3 4" xfId="8326" xr:uid="{00000000-0005-0000-0000-000054100000}"/>
    <cellStyle name="Dane wejściowe 20 3 5" xfId="8327" xr:uid="{00000000-0005-0000-0000-000055100000}"/>
    <cellStyle name="Dane wejściowe 20 3 6" xfId="8328" xr:uid="{00000000-0005-0000-0000-000056100000}"/>
    <cellStyle name="Dane wejściowe 20 3 7" xfId="8329" xr:uid="{00000000-0005-0000-0000-000057100000}"/>
    <cellStyle name="Dane wejściowe 21" xfId="4019" xr:uid="{00000000-0005-0000-0000-000058100000}"/>
    <cellStyle name="Dane wejściowe 21 2" xfId="4020" xr:uid="{00000000-0005-0000-0000-000059100000}"/>
    <cellStyle name="Dane wejściowe 21 2 2" xfId="8330" xr:uid="{00000000-0005-0000-0000-00005A100000}"/>
    <cellStyle name="Dane wejściowe 21 2 3" xfId="8331" xr:uid="{00000000-0005-0000-0000-00005B100000}"/>
    <cellStyle name="Dane wejściowe 21 2 4" xfId="8332" xr:uid="{00000000-0005-0000-0000-00005C100000}"/>
    <cellStyle name="Dane wejściowe 21 2 5" xfId="8333" xr:uid="{00000000-0005-0000-0000-00005D100000}"/>
    <cellStyle name="Dane wejściowe 21 2 6" xfId="8334" xr:uid="{00000000-0005-0000-0000-00005E100000}"/>
    <cellStyle name="Dane wejściowe 21 2 7" xfId="8335" xr:uid="{00000000-0005-0000-0000-00005F100000}"/>
    <cellStyle name="Dane wejściowe 21 3" xfId="4021" xr:uid="{00000000-0005-0000-0000-000060100000}"/>
    <cellStyle name="Dane wejściowe 21 3 2" xfId="8336" xr:uid="{00000000-0005-0000-0000-000061100000}"/>
    <cellStyle name="Dane wejściowe 21 3 3" xfId="8337" xr:uid="{00000000-0005-0000-0000-000062100000}"/>
    <cellStyle name="Dane wejściowe 21 3 4" xfId="8338" xr:uid="{00000000-0005-0000-0000-000063100000}"/>
    <cellStyle name="Dane wejściowe 21 3 5" xfId="8339" xr:uid="{00000000-0005-0000-0000-000064100000}"/>
    <cellStyle name="Dane wejściowe 21 3 6" xfId="8340" xr:uid="{00000000-0005-0000-0000-000065100000}"/>
    <cellStyle name="Dane wejściowe 21 3 7" xfId="8341" xr:uid="{00000000-0005-0000-0000-000066100000}"/>
    <cellStyle name="Dane wejściowe 22" xfId="4022" xr:uid="{00000000-0005-0000-0000-000067100000}"/>
    <cellStyle name="Dane wejściowe 22 2" xfId="4023" xr:uid="{00000000-0005-0000-0000-000068100000}"/>
    <cellStyle name="Dane wejściowe 22 2 2" xfId="8342" xr:uid="{00000000-0005-0000-0000-000069100000}"/>
    <cellStyle name="Dane wejściowe 22 2 3" xfId="8343" xr:uid="{00000000-0005-0000-0000-00006A100000}"/>
    <cellStyle name="Dane wejściowe 22 2 4" xfId="8344" xr:uid="{00000000-0005-0000-0000-00006B100000}"/>
    <cellStyle name="Dane wejściowe 22 2 5" xfId="8345" xr:uid="{00000000-0005-0000-0000-00006C100000}"/>
    <cellStyle name="Dane wejściowe 22 2 6" xfId="8346" xr:uid="{00000000-0005-0000-0000-00006D100000}"/>
    <cellStyle name="Dane wejściowe 22 2 7" xfId="8347" xr:uid="{00000000-0005-0000-0000-00006E100000}"/>
    <cellStyle name="Dane wejściowe 22 3" xfId="4024" xr:uid="{00000000-0005-0000-0000-00006F100000}"/>
    <cellStyle name="Dane wejściowe 22 3 2" xfId="8348" xr:uid="{00000000-0005-0000-0000-000070100000}"/>
    <cellStyle name="Dane wejściowe 22 3 3" xfId="8349" xr:uid="{00000000-0005-0000-0000-000071100000}"/>
    <cellStyle name="Dane wejściowe 22 3 4" xfId="8350" xr:uid="{00000000-0005-0000-0000-000072100000}"/>
    <cellStyle name="Dane wejściowe 22 3 5" xfId="8351" xr:uid="{00000000-0005-0000-0000-000073100000}"/>
    <cellStyle name="Dane wejściowe 22 3 6" xfId="8352" xr:uid="{00000000-0005-0000-0000-000074100000}"/>
    <cellStyle name="Dane wejściowe 22 3 7" xfId="8353" xr:uid="{00000000-0005-0000-0000-000075100000}"/>
    <cellStyle name="Dane wejściowe 23" xfId="4025" xr:uid="{00000000-0005-0000-0000-000076100000}"/>
    <cellStyle name="Dane wejściowe 23 2" xfId="4026" xr:uid="{00000000-0005-0000-0000-000077100000}"/>
    <cellStyle name="Dane wejściowe 23 2 2" xfId="8354" xr:uid="{00000000-0005-0000-0000-000078100000}"/>
    <cellStyle name="Dane wejściowe 23 2 3" xfId="8355" xr:uid="{00000000-0005-0000-0000-000079100000}"/>
    <cellStyle name="Dane wejściowe 23 2 4" xfId="8356" xr:uid="{00000000-0005-0000-0000-00007A100000}"/>
    <cellStyle name="Dane wejściowe 23 2 5" xfId="8357" xr:uid="{00000000-0005-0000-0000-00007B100000}"/>
    <cellStyle name="Dane wejściowe 23 2 6" xfId="8358" xr:uid="{00000000-0005-0000-0000-00007C100000}"/>
    <cellStyle name="Dane wejściowe 23 2 7" xfId="8359" xr:uid="{00000000-0005-0000-0000-00007D100000}"/>
    <cellStyle name="Dane wejściowe 23 3" xfId="4027" xr:uid="{00000000-0005-0000-0000-00007E100000}"/>
    <cellStyle name="Dane wejściowe 23 3 2" xfId="8360" xr:uid="{00000000-0005-0000-0000-00007F100000}"/>
    <cellStyle name="Dane wejściowe 23 3 3" xfId="8361" xr:uid="{00000000-0005-0000-0000-000080100000}"/>
    <cellStyle name="Dane wejściowe 23 3 4" xfId="8362" xr:uid="{00000000-0005-0000-0000-000081100000}"/>
    <cellStyle name="Dane wejściowe 23 3 5" xfId="8363" xr:uid="{00000000-0005-0000-0000-000082100000}"/>
    <cellStyle name="Dane wejściowe 23 3 6" xfId="8364" xr:uid="{00000000-0005-0000-0000-000083100000}"/>
    <cellStyle name="Dane wejściowe 23 3 7" xfId="8365" xr:uid="{00000000-0005-0000-0000-000084100000}"/>
    <cellStyle name="Dane wejściowe 24" xfId="4028" xr:uid="{00000000-0005-0000-0000-000085100000}"/>
    <cellStyle name="Dane wejściowe 24 2" xfId="4029" xr:uid="{00000000-0005-0000-0000-000086100000}"/>
    <cellStyle name="Dane wejściowe 24 2 2" xfId="8366" xr:uid="{00000000-0005-0000-0000-000087100000}"/>
    <cellStyle name="Dane wejściowe 24 2 3" xfId="8367" xr:uid="{00000000-0005-0000-0000-000088100000}"/>
    <cellStyle name="Dane wejściowe 24 2 4" xfId="8368" xr:uid="{00000000-0005-0000-0000-000089100000}"/>
    <cellStyle name="Dane wejściowe 24 2 5" xfId="8369" xr:uid="{00000000-0005-0000-0000-00008A100000}"/>
    <cellStyle name="Dane wejściowe 24 2 6" xfId="8370" xr:uid="{00000000-0005-0000-0000-00008B100000}"/>
    <cellStyle name="Dane wejściowe 24 2 7" xfId="8371" xr:uid="{00000000-0005-0000-0000-00008C100000}"/>
    <cellStyle name="Dane wejściowe 24 3" xfId="4030" xr:uid="{00000000-0005-0000-0000-00008D100000}"/>
    <cellStyle name="Dane wejściowe 24 3 2" xfId="8372" xr:uid="{00000000-0005-0000-0000-00008E100000}"/>
    <cellStyle name="Dane wejściowe 24 3 3" xfId="8373" xr:uid="{00000000-0005-0000-0000-00008F100000}"/>
    <cellStyle name="Dane wejściowe 24 3 4" xfId="8374" xr:uid="{00000000-0005-0000-0000-000090100000}"/>
    <cellStyle name="Dane wejściowe 24 3 5" xfId="8375" xr:uid="{00000000-0005-0000-0000-000091100000}"/>
    <cellStyle name="Dane wejściowe 24 3 6" xfId="8376" xr:uid="{00000000-0005-0000-0000-000092100000}"/>
    <cellStyle name="Dane wejściowe 24 3 7" xfId="8377" xr:uid="{00000000-0005-0000-0000-000093100000}"/>
    <cellStyle name="Dane wejściowe 25" xfId="4031" xr:uid="{00000000-0005-0000-0000-000094100000}"/>
    <cellStyle name="Dane wejściowe 25 2" xfId="4032" xr:uid="{00000000-0005-0000-0000-000095100000}"/>
    <cellStyle name="Dane wejściowe 25 2 2" xfId="8378" xr:uid="{00000000-0005-0000-0000-000096100000}"/>
    <cellStyle name="Dane wejściowe 25 2 3" xfId="8379" xr:uid="{00000000-0005-0000-0000-000097100000}"/>
    <cellStyle name="Dane wejściowe 25 2 4" xfId="8380" xr:uid="{00000000-0005-0000-0000-000098100000}"/>
    <cellStyle name="Dane wejściowe 25 2 5" xfId="8381" xr:uid="{00000000-0005-0000-0000-000099100000}"/>
    <cellStyle name="Dane wejściowe 25 2 6" xfId="8382" xr:uid="{00000000-0005-0000-0000-00009A100000}"/>
    <cellStyle name="Dane wejściowe 25 2 7" xfId="8383" xr:uid="{00000000-0005-0000-0000-00009B100000}"/>
    <cellStyle name="Dane wejściowe 25 3" xfId="4033" xr:uid="{00000000-0005-0000-0000-00009C100000}"/>
    <cellStyle name="Dane wejściowe 25 3 2" xfId="8384" xr:uid="{00000000-0005-0000-0000-00009D100000}"/>
    <cellStyle name="Dane wejściowe 25 3 3" xfId="8385" xr:uid="{00000000-0005-0000-0000-00009E100000}"/>
    <cellStyle name="Dane wejściowe 25 3 4" xfId="8386" xr:uid="{00000000-0005-0000-0000-00009F100000}"/>
    <cellStyle name="Dane wejściowe 25 3 5" xfId="8387" xr:uid="{00000000-0005-0000-0000-0000A0100000}"/>
    <cellStyle name="Dane wejściowe 25 3 6" xfId="8388" xr:uid="{00000000-0005-0000-0000-0000A1100000}"/>
    <cellStyle name="Dane wejściowe 25 3 7" xfId="8389" xr:uid="{00000000-0005-0000-0000-0000A2100000}"/>
    <cellStyle name="Dane wejściowe 26" xfId="4034" xr:uid="{00000000-0005-0000-0000-0000A3100000}"/>
    <cellStyle name="Dane wejściowe 26 2" xfId="4035" xr:uid="{00000000-0005-0000-0000-0000A4100000}"/>
    <cellStyle name="Dane wejściowe 26 2 2" xfId="8390" xr:uid="{00000000-0005-0000-0000-0000A5100000}"/>
    <cellStyle name="Dane wejściowe 26 2 3" xfId="8391" xr:uid="{00000000-0005-0000-0000-0000A6100000}"/>
    <cellStyle name="Dane wejściowe 26 2 4" xfId="8392" xr:uid="{00000000-0005-0000-0000-0000A7100000}"/>
    <cellStyle name="Dane wejściowe 26 2 5" xfId="8393" xr:uid="{00000000-0005-0000-0000-0000A8100000}"/>
    <cellStyle name="Dane wejściowe 26 2 6" xfId="8394" xr:uid="{00000000-0005-0000-0000-0000A9100000}"/>
    <cellStyle name="Dane wejściowe 26 2 7" xfId="8395" xr:uid="{00000000-0005-0000-0000-0000AA100000}"/>
    <cellStyle name="Dane wejściowe 26 3" xfId="4036" xr:uid="{00000000-0005-0000-0000-0000AB100000}"/>
    <cellStyle name="Dane wejściowe 26 3 2" xfId="8396" xr:uid="{00000000-0005-0000-0000-0000AC100000}"/>
    <cellStyle name="Dane wejściowe 26 3 3" xfId="8397" xr:uid="{00000000-0005-0000-0000-0000AD100000}"/>
    <cellStyle name="Dane wejściowe 26 3 4" xfId="8398" xr:uid="{00000000-0005-0000-0000-0000AE100000}"/>
    <cellStyle name="Dane wejściowe 26 3 5" xfId="8399" xr:uid="{00000000-0005-0000-0000-0000AF100000}"/>
    <cellStyle name="Dane wejściowe 26 3 6" xfId="8400" xr:uid="{00000000-0005-0000-0000-0000B0100000}"/>
    <cellStyle name="Dane wejściowe 26 3 7" xfId="8401" xr:uid="{00000000-0005-0000-0000-0000B1100000}"/>
    <cellStyle name="Dane wejściowe 27" xfId="4037" xr:uid="{00000000-0005-0000-0000-0000B2100000}"/>
    <cellStyle name="Dane wejściowe 27 2" xfId="4038" xr:uid="{00000000-0005-0000-0000-0000B3100000}"/>
    <cellStyle name="Dane wejściowe 27 2 2" xfId="8402" xr:uid="{00000000-0005-0000-0000-0000B4100000}"/>
    <cellStyle name="Dane wejściowe 27 2 3" xfId="8403" xr:uid="{00000000-0005-0000-0000-0000B5100000}"/>
    <cellStyle name="Dane wejściowe 27 2 4" xfId="8404" xr:uid="{00000000-0005-0000-0000-0000B6100000}"/>
    <cellStyle name="Dane wejściowe 27 2 5" xfId="8405" xr:uid="{00000000-0005-0000-0000-0000B7100000}"/>
    <cellStyle name="Dane wejściowe 27 2 6" xfId="8406" xr:uid="{00000000-0005-0000-0000-0000B8100000}"/>
    <cellStyle name="Dane wejściowe 27 2 7" xfId="8407" xr:uid="{00000000-0005-0000-0000-0000B9100000}"/>
    <cellStyle name="Dane wejściowe 27 3" xfId="4039" xr:uid="{00000000-0005-0000-0000-0000BA100000}"/>
    <cellStyle name="Dane wejściowe 27 3 2" xfId="8408" xr:uid="{00000000-0005-0000-0000-0000BB100000}"/>
    <cellStyle name="Dane wejściowe 27 3 3" xfId="8409" xr:uid="{00000000-0005-0000-0000-0000BC100000}"/>
    <cellStyle name="Dane wejściowe 27 3 4" xfId="8410" xr:uid="{00000000-0005-0000-0000-0000BD100000}"/>
    <cellStyle name="Dane wejściowe 27 3 5" xfId="8411" xr:uid="{00000000-0005-0000-0000-0000BE100000}"/>
    <cellStyle name="Dane wejściowe 27 3 6" xfId="8412" xr:uid="{00000000-0005-0000-0000-0000BF100000}"/>
    <cellStyle name="Dane wejściowe 27 3 7" xfId="8413" xr:uid="{00000000-0005-0000-0000-0000C0100000}"/>
    <cellStyle name="Dane wejściowe 28" xfId="4040" xr:uid="{00000000-0005-0000-0000-0000C1100000}"/>
    <cellStyle name="Dane wejściowe 28 2" xfId="4041" xr:uid="{00000000-0005-0000-0000-0000C2100000}"/>
    <cellStyle name="Dane wejściowe 28 2 2" xfId="8414" xr:uid="{00000000-0005-0000-0000-0000C3100000}"/>
    <cellStyle name="Dane wejściowe 28 2 3" xfId="8415" xr:uid="{00000000-0005-0000-0000-0000C4100000}"/>
    <cellStyle name="Dane wejściowe 28 2 4" xfId="8416" xr:uid="{00000000-0005-0000-0000-0000C5100000}"/>
    <cellStyle name="Dane wejściowe 28 2 5" xfId="8417" xr:uid="{00000000-0005-0000-0000-0000C6100000}"/>
    <cellStyle name="Dane wejściowe 28 2 6" xfId="8418" xr:uid="{00000000-0005-0000-0000-0000C7100000}"/>
    <cellStyle name="Dane wejściowe 28 2 7" xfId="8419" xr:uid="{00000000-0005-0000-0000-0000C8100000}"/>
    <cellStyle name="Dane wejściowe 28 3" xfId="4042" xr:uid="{00000000-0005-0000-0000-0000C9100000}"/>
    <cellStyle name="Dane wejściowe 28 3 2" xfId="8420" xr:uid="{00000000-0005-0000-0000-0000CA100000}"/>
    <cellStyle name="Dane wejściowe 28 3 3" xfId="8421" xr:uid="{00000000-0005-0000-0000-0000CB100000}"/>
    <cellStyle name="Dane wejściowe 28 3 4" xfId="8422" xr:uid="{00000000-0005-0000-0000-0000CC100000}"/>
    <cellStyle name="Dane wejściowe 28 3 5" xfId="8423" xr:uid="{00000000-0005-0000-0000-0000CD100000}"/>
    <cellStyle name="Dane wejściowe 28 3 6" xfId="8424" xr:uid="{00000000-0005-0000-0000-0000CE100000}"/>
    <cellStyle name="Dane wejściowe 28 3 7" xfId="8425" xr:uid="{00000000-0005-0000-0000-0000CF100000}"/>
    <cellStyle name="Dane wejściowe 29" xfId="4043" xr:uid="{00000000-0005-0000-0000-0000D0100000}"/>
    <cellStyle name="Dane wejściowe 29 2" xfId="4044" xr:uid="{00000000-0005-0000-0000-0000D1100000}"/>
    <cellStyle name="Dane wejściowe 29 2 2" xfId="8426" xr:uid="{00000000-0005-0000-0000-0000D2100000}"/>
    <cellStyle name="Dane wejściowe 29 2 3" xfId="8427" xr:uid="{00000000-0005-0000-0000-0000D3100000}"/>
    <cellStyle name="Dane wejściowe 29 2 4" xfId="8428" xr:uid="{00000000-0005-0000-0000-0000D4100000}"/>
    <cellStyle name="Dane wejściowe 29 2 5" xfId="8429" xr:uid="{00000000-0005-0000-0000-0000D5100000}"/>
    <cellStyle name="Dane wejściowe 29 2 6" xfId="8430" xr:uid="{00000000-0005-0000-0000-0000D6100000}"/>
    <cellStyle name="Dane wejściowe 29 2 7" xfId="8431" xr:uid="{00000000-0005-0000-0000-0000D7100000}"/>
    <cellStyle name="Dane wejściowe 29 3" xfId="4045" xr:uid="{00000000-0005-0000-0000-0000D8100000}"/>
    <cellStyle name="Dane wejściowe 29 3 2" xfId="8432" xr:uid="{00000000-0005-0000-0000-0000D9100000}"/>
    <cellStyle name="Dane wejściowe 29 3 3" xfId="8433" xr:uid="{00000000-0005-0000-0000-0000DA100000}"/>
    <cellStyle name="Dane wejściowe 29 3 4" xfId="8434" xr:uid="{00000000-0005-0000-0000-0000DB100000}"/>
    <cellStyle name="Dane wejściowe 29 3 5" xfId="8435" xr:uid="{00000000-0005-0000-0000-0000DC100000}"/>
    <cellStyle name="Dane wejściowe 29 3 6" xfId="8436" xr:uid="{00000000-0005-0000-0000-0000DD100000}"/>
    <cellStyle name="Dane wejściowe 29 3 7" xfId="8437" xr:uid="{00000000-0005-0000-0000-0000DE100000}"/>
    <cellStyle name="Dane wejściowe 3" xfId="4046" xr:uid="{00000000-0005-0000-0000-0000DF100000}"/>
    <cellStyle name="Dane wejściowe 3 2" xfId="4047" xr:uid="{00000000-0005-0000-0000-0000E0100000}"/>
    <cellStyle name="Dane wejściowe 3 3" xfId="4048" xr:uid="{00000000-0005-0000-0000-0000E1100000}"/>
    <cellStyle name="Dane wejściowe 3 4" xfId="4049" xr:uid="{00000000-0005-0000-0000-0000E2100000}"/>
    <cellStyle name="Dane wejściowe 3 5" xfId="4050" xr:uid="{00000000-0005-0000-0000-0000E3100000}"/>
    <cellStyle name="Dane wejściowe 3 6" xfId="8438" xr:uid="{00000000-0005-0000-0000-0000E4100000}"/>
    <cellStyle name="Dane wejściowe 3 7" xfId="8439" xr:uid="{00000000-0005-0000-0000-0000E5100000}"/>
    <cellStyle name="Dane wejściowe 3 8" xfId="8440" xr:uid="{00000000-0005-0000-0000-0000E6100000}"/>
    <cellStyle name="Dane wejściowe 3 9" xfId="8441" xr:uid="{00000000-0005-0000-0000-0000E7100000}"/>
    <cellStyle name="Dane wejściowe 30" xfId="4051" xr:uid="{00000000-0005-0000-0000-0000E8100000}"/>
    <cellStyle name="Dane wejściowe 30 2" xfId="4052" xr:uid="{00000000-0005-0000-0000-0000E9100000}"/>
    <cellStyle name="Dane wejściowe 30 2 2" xfId="8442" xr:uid="{00000000-0005-0000-0000-0000EA100000}"/>
    <cellStyle name="Dane wejściowe 30 2 3" xfId="8443" xr:uid="{00000000-0005-0000-0000-0000EB100000}"/>
    <cellStyle name="Dane wejściowe 30 2 4" xfId="8444" xr:uid="{00000000-0005-0000-0000-0000EC100000}"/>
    <cellStyle name="Dane wejściowe 30 2 5" xfId="8445" xr:uid="{00000000-0005-0000-0000-0000ED100000}"/>
    <cellStyle name="Dane wejściowe 30 2 6" xfId="8446" xr:uid="{00000000-0005-0000-0000-0000EE100000}"/>
    <cellStyle name="Dane wejściowe 30 2 7" xfId="8447" xr:uid="{00000000-0005-0000-0000-0000EF100000}"/>
    <cellStyle name="Dane wejściowe 30 3" xfId="4053" xr:uid="{00000000-0005-0000-0000-0000F0100000}"/>
    <cellStyle name="Dane wejściowe 30 3 2" xfId="8448" xr:uid="{00000000-0005-0000-0000-0000F1100000}"/>
    <cellStyle name="Dane wejściowe 30 3 3" xfId="8449" xr:uid="{00000000-0005-0000-0000-0000F2100000}"/>
    <cellStyle name="Dane wejściowe 30 3 4" xfId="8450" xr:uid="{00000000-0005-0000-0000-0000F3100000}"/>
    <cellStyle name="Dane wejściowe 30 3 5" xfId="8451" xr:uid="{00000000-0005-0000-0000-0000F4100000}"/>
    <cellStyle name="Dane wejściowe 30 3 6" xfId="8452" xr:uid="{00000000-0005-0000-0000-0000F5100000}"/>
    <cellStyle name="Dane wejściowe 30 3 7" xfId="8453" xr:uid="{00000000-0005-0000-0000-0000F6100000}"/>
    <cellStyle name="Dane wejściowe 31" xfId="4054" xr:uid="{00000000-0005-0000-0000-0000F7100000}"/>
    <cellStyle name="Dane wejściowe 31 2" xfId="4055" xr:uid="{00000000-0005-0000-0000-0000F8100000}"/>
    <cellStyle name="Dane wejściowe 31 2 2" xfId="8454" xr:uid="{00000000-0005-0000-0000-0000F9100000}"/>
    <cellStyle name="Dane wejściowe 31 2 3" xfId="8455" xr:uid="{00000000-0005-0000-0000-0000FA100000}"/>
    <cellStyle name="Dane wejściowe 31 2 4" xfId="8456" xr:uid="{00000000-0005-0000-0000-0000FB100000}"/>
    <cellStyle name="Dane wejściowe 31 2 5" xfId="8457" xr:uid="{00000000-0005-0000-0000-0000FC100000}"/>
    <cellStyle name="Dane wejściowe 31 2 6" xfId="8458" xr:uid="{00000000-0005-0000-0000-0000FD100000}"/>
    <cellStyle name="Dane wejściowe 31 2 7" xfId="8459" xr:uid="{00000000-0005-0000-0000-0000FE100000}"/>
    <cellStyle name="Dane wejściowe 31 3" xfId="4056" xr:uid="{00000000-0005-0000-0000-0000FF100000}"/>
    <cellStyle name="Dane wejściowe 31 3 2" xfId="8460" xr:uid="{00000000-0005-0000-0000-000000110000}"/>
    <cellStyle name="Dane wejściowe 31 3 3" xfId="8461" xr:uid="{00000000-0005-0000-0000-000001110000}"/>
    <cellStyle name="Dane wejściowe 31 3 4" xfId="8462" xr:uid="{00000000-0005-0000-0000-000002110000}"/>
    <cellStyle name="Dane wejściowe 31 3 5" xfId="8463" xr:uid="{00000000-0005-0000-0000-000003110000}"/>
    <cellStyle name="Dane wejściowe 31 3 6" xfId="8464" xr:uid="{00000000-0005-0000-0000-000004110000}"/>
    <cellStyle name="Dane wejściowe 31 3 7" xfId="8465" xr:uid="{00000000-0005-0000-0000-000005110000}"/>
    <cellStyle name="Dane wejściowe 32" xfId="4057" xr:uid="{00000000-0005-0000-0000-000006110000}"/>
    <cellStyle name="Dane wejściowe 32 2" xfId="4058" xr:uid="{00000000-0005-0000-0000-000007110000}"/>
    <cellStyle name="Dane wejściowe 32 2 2" xfId="8466" xr:uid="{00000000-0005-0000-0000-000008110000}"/>
    <cellStyle name="Dane wejściowe 32 2 3" xfId="8467" xr:uid="{00000000-0005-0000-0000-000009110000}"/>
    <cellStyle name="Dane wejściowe 32 2 4" xfId="8468" xr:uid="{00000000-0005-0000-0000-00000A110000}"/>
    <cellStyle name="Dane wejściowe 32 2 5" xfId="8469" xr:uid="{00000000-0005-0000-0000-00000B110000}"/>
    <cellStyle name="Dane wejściowe 32 2 6" xfId="8470" xr:uid="{00000000-0005-0000-0000-00000C110000}"/>
    <cellStyle name="Dane wejściowe 32 2 7" xfId="8471" xr:uid="{00000000-0005-0000-0000-00000D110000}"/>
    <cellStyle name="Dane wejściowe 32 3" xfId="4059" xr:uid="{00000000-0005-0000-0000-00000E110000}"/>
    <cellStyle name="Dane wejściowe 32 3 2" xfId="8472" xr:uid="{00000000-0005-0000-0000-00000F110000}"/>
    <cellStyle name="Dane wejściowe 32 3 3" xfId="8473" xr:uid="{00000000-0005-0000-0000-000010110000}"/>
    <cellStyle name="Dane wejściowe 32 3 4" xfId="8474" xr:uid="{00000000-0005-0000-0000-000011110000}"/>
    <cellStyle name="Dane wejściowe 32 3 5" xfId="8475" xr:uid="{00000000-0005-0000-0000-000012110000}"/>
    <cellStyle name="Dane wejściowe 32 3 6" xfId="8476" xr:uid="{00000000-0005-0000-0000-000013110000}"/>
    <cellStyle name="Dane wejściowe 32 3 7" xfId="8477" xr:uid="{00000000-0005-0000-0000-000014110000}"/>
    <cellStyle name="Dane wejściowe 33" xfId="4060" xr:uid="{00000000-0005-0000-0000-000015110000}"/>
    <cellStyle name="Dane wejściowe 34" xfId="4061" xr:uid="{00000000-0005-0000-0000-000016110000}"/>
    <cellStyle name="Dane wejściowe 35" xfId="4062" xr:uid="{00000000-0005-0000-0000-000017110000}"/>
    <cellStyle name="Dane wejściowe 36" xfId="4063" xr:uid="{00000000-0005-0000-0000-000018110000}"/>
    <cellStyle name="Dane wejściowe 37" xfId="4064" xr:uid="{00000000-0005-0000-0000-000019110000}"/>
    <cellStyle name="Dane wejściowe 38" xfId="4065" xr:uid="{00000000-0005-0000-0000-00001A110000}"/>
    <cellStyle name="Dane wejściowe 39" xfId="4066" xr:uid="{00000000-0005-0000-0000-00001B110000}"/>
    <cellStyle name="Dane wejściowe 4" xfId="4067" xr:uid="{00000000-0005-0000-0000-00001C110000}"/>
    <cellStyle name="Dane wejściowe 4 2" xfId="4068" xr:uid="{00000000-0005-0000-0000-00001D110000}"/>
    <cellStyle name="Dane wejściowe 4 3" xfId="4069" xr:uid="{00000000-0005-0000-0000-00001E110000}"/>
    <cellStyle name="Dane wejściowe 4 4" xfId="4070" xr:uid="{00000000-0005-0000-0000-00001F110000}"/>
    <cellStyle name="Dane wejściowe 4 5" xfId="4071" xr:uid="{00000000-0005-0000-0000-000020110000}"/>
    <cellStyle name="Dane wejściowe 4 6" xfId="8478" xr:uid="{00000000-0005-0000-0000-000021110000}"/>
    <cellStyle name="Dane wejściowe 4 7" xfId="8479" xr:uid="{00000000-0005-0000-0000-000022110000}"/>
    <cellStyle name="Dane wejściowe 4 8" xfId="8480" xr:uid="{00000000-0005-0000-0000-000023110000}"/>
    <cellStyle name="Dane wejściowe 4 9" xfId="8481" xr:uid="{00000000-0005-0000-0000-000024110000}"/>
    <cellStyle name="Dane wejściowe 40" xfId="4072" xr:uid="{00000000-0005-0000-0000-000025110000}"/>
    <cellStyle name="Dane wejściowe 41" xfId="4073" xr:uid="{00000000-0005-0000-0000-000026110000}"/>
    <cellStyle name="Dane wejściowe 42" xfId="4074" xr:uid="{00000000-0005-0000-0000-000027110000}"/>
    <cellStyle name="Dane wejściowe 43" xfId="4075" xr:uid="{00000000-0005-0000-0000-000028110000}"/>
    <cellStyle name="Dane wejściowe 44" xfId="4076" xr:uid="{00000000-0005-0000-0000-000029110000}"/>
    <cellStyle name="Dane wejściowe 45" xfId="4077" xr:uid="{00000000-0005-0000-0000-00002A110000}"/>
    <cellStyle name="Dane wejściowe 46" xfId="4078" xr:uid="{00000000-0005-0000-0000-00002B110000}"/>
    <cellStyle name="Dane wejściowe 47" xfId="4079" xr:uid="{00000000-0005-0000-0000-00002C110000}"/>
    <cellStyle name="Dane wejściowe 48" xfId="4080" xr:uid="{00000000-0005-0000-0000-00002D110000}"/>
    <cellStyle name="Dane wejściowe 49" xfId="4081" xr:uid="{00000000-0005-0000-0000-00002E110000}"/>
    <cellStyle name="Dane wejściowe 5" xfId="4082" xr:uid="{00000000-0005-0000-0000-00002F110000}"/>
    <cellStyle name="Dane wejściowe 5 2" xfId="4083" xr:uid="{00000000-0005-0000-0000-000030110000}"/>
    <cellStyle name="Dane wejściowe 5 3" xfId="4084" xr:uid="{00000000-0005-0000-0000-000031110000}"/>
    <cellStyle name="Dane wejściowe 5 4" xfId="4085" xr:uid="{00000000-0005-0000-0000-000032110000}"/>
    <cellStyle name="Dane wejściowe 5 5" xfId="4086" xr:uid="{00000000-0005-0000-0000-000033110000}"/>
    <cellStyle name="Dane wejściowe 5 6" xfId="8482" xr:uid="{00000000-0005-0000-0000-000034110000}"/>
    <cellStyle name="Dane wejściowe 5 7" xfId="8483" xr:uid="{00000000-0005-0000-0000-000035110000}"/>
    <cellStyle name="Dane wejściowe 5 8" xfId="8484" xr:uid="{00000000-0005-0000-0000-000036110000}"/>
    <cellStyle name="Dane wejściowe 5 9" xfId="8485" xr:uid="{00000000-0005-0000-0000-000037110000}"/>
    <cellStyle name="Dane wejściowe 50" xfId="4087" xr:uid="{00000000-0005-0000-0000-000038110000}"/>
    <cellStyle name="Dane wejściowe 51" xfId="4088" xr:uid="{00000000-0005-0000-0000-000039110000}"/>
    <cellStyle name="Dane wejściowe 52" xfId="4089" xr:uid="{00000000-0005-0000-0000-00003A110000}"/>
    <cellStyle name="Dane wejściowe 53" xfId="4090" xr:uid="{00000000-0005-0000-0000-00003B110000}"/>
    <cellStyle name="Dane wejściowe 54" xfId="4091" xr:uid="{00000000-0005-0000-0000-00003C110000}"/>
    <cellStyle name="Dane wejściowe 55" xfId="4092" xr:uid="{00000000-0005-0000-0000-00003D110000}"/>
    <cellStyle name="Dane wejściowe 56" xfId="4093" xr:uid="{00000000-0005-0000-0000-00003E110000}"/>
    <cellStyle name="Dane wejściowe 57" xfId="4094" xr:uid="{00000000-0005-0000-0000-00003F110000}"/>
    <cellStyle name="Dane wejściowe 58" xfId="4095" xr:uid="{00000000-0005-0000-0000-000040110000}"/>
    <cellStyle name="Dane wejściowe 59" xfId="4096" xr:uid="{00000000-0005-0000-0000-000041110000}"/>
    <cellStyle name="Dane wejściowe 6" xfId="4097" xr:uid="{00000000-0005-0000-0000-000042110000}"/>
    <cellStyle name="Dane wejściowe 6 2" xfId="4098" xr:uid="{00000000-0005-0000-0000-000043110000}"/>
    <cellStyle name="Dane wejściowe 6 3" xfId="4099" xr:uid="{00000000-0005-0000-0000-000044110000}"/>
    <cellStyle name="Dane wejściowe 6 4" xfId="4100" xr:uid="{00000000-0005-0000-0000-000045110000}"/>
    <cellStyle name="Dane wejściowe 6 5" xfId="4101" xr:uid="{00000000-0005-0000-0000-000046110000}"/>
    <cellStyle name="Dane wejściowe 6 6" xfId="8486" xr:uid="{00000000-0005-0000-0000-000047110000}"/>
    <cellStyle name="Dane wejściowe 6 7" xfId="8487" xr:uid="{00000000-0005-0000-0000-000048110000}"/>
    <cellStyle name="Dane wejściowe 6 8" xfId="8488" xr:uid="{00000000-0005-0000-0000-000049110000}"/>
    <cellStyle name="Dane wejściowe 6 9" xfId="8489" xr:uid="{00000000-0005-0000-0000-00004A110000}"/>
    <cellStyle name="Dane wejściowe 60" xfId="4102" xr:uid="{00000000-0005-0000-0000-00004B110000}"/>
    <cellStyle name="Dane wejściowe 61" xfId="4103" xr:uid="{00000000-0005-0000-0000-00004C110000}"/>
    <cellStyle name="Dane wejściowe 62" xfId="4104" xr:uid="{00000000-0005-0000-0000-00004D110000}"/>
    <cellStyle name="Dane wejściowe 63" xfId="4105" xr:uid="{00000000-0005-0000-0000-00004E110000}"/>
    <cellStyle name="Dane wejściowe 64" xfId="4106" xr:uid="{00000000-0005-0000-0000-00004F110000}"/>
    <cellStyle name="Dane wejściowe 65" xfId="4107" xr:uid="{00000000-0005-0000-0000-000050110000}"/>
    <cellStyle name="Dane wejściowe 66" xfId="4108" xr:uid="{00000000-0005-0000-0000-000051110000}"/>
    <cellStyle name="Dane wejściowe 67" xfId="4109" xr:uid="{00000000-0005-0000-0000-000052110000}"/>
    <cellStyle name="Dane wejściowe 68" xfId="4110" xr:uid="{00000000-0005-0000-0000-000053110000}"/>
    <cellStyle name="Dane wejściowe 69" xfId="4111" xr:uid="{00000000-0005-0000-0000-000054110000}"/>
    <cellStyle name="Dane wejściowe 7" xfId="4112" xr:uid="{00000000-0005-0000-0000-000055110000}"/>
    <cellStyle name="Dane wejściowe 7 2" xfId="4113" xr:uid="{00000000-0005-0000-0000-000056110000}"/>
    <cellStyle name="Dane wejściowe 7 3" xfId="4114" xr:uid="{00000000-0005-0000-0000-000057110000}"/>
    <cellStyle name="Dane wejściowe 7 4" xfId="4115" xr:uid="{00000000-0005-0000-0000-000058110000}"/>
    <cellStyle name="Dane wejściowe 7 5" xfId="4116" xr:uid="{00000000-0005-0000-0000-000059110000}"/>
    <cellStyle name="Dane wejściowe 7 6" xfId="8490" xr:uid="{00000000-0005-0000-0000-00005A110000}"/>
    <cellStyle name="Dane wejściowe 7 7" xfId="8491" xr:uid="{00000000-0005-0000-0000-00005B110000}"/>
    <cellStyle name="Dane wejściowe 7 8" xfId="8492" xr:uid="{00000000-0005-0000-0000-00005C110000}"/>
    <cellStyle name="Dane wejściowe 7 9" xfId="8493" xr:uid="{00000000-0005-0000-0000-00005D110000}"/>
    <cellStyle name="Dane wejściowe 70" xfId="4117" xr:uid="{00000000-0005-0000-0000-00005E110000}"/>
    <cellStyle name="Dane wejściowe 71" xfId="4118" xr:uid="{00000000-0005-0000-0000-00005F110000}"/>
    <cellStyle name="Dane wejściowe 72" xfId="4119" xr:uid="{00000000-0005-0000-0000-000060110000}"/>
    <cellStyle name="Dane wejściowe 8" xfId="4120" xr:uid="{00000000-0005-0000-0000-000061110000}"/>
    <cellStyle name="Dane wejściowe 8 2" xfId="4121" xr:uid="{00000000-0005-0000-0000-000062110000}"/>
    <cellStyle name="Dane wejściowe 8 3" xfId="4122" xr:uid="{00000000-0005-0000-0000-000063110000}"/>
    <cellStyle name="Dane wejściowe 8 4" xfId="4123" xr:uid="{00000000-0005-0000-0000-000064110000}"/>
    <cellStyle name="Dane wejściowe 8 5" xfId="4124" xr:uid="{00000000-0005-0000-0000-000065110000}"/>
    <cellStyle name="Dane wejściowe 9" xfId="4125" xr:uid="{00000000-0005-0000-0000-000066110000}"/>
    <cellStyle name="Dane wejściowe 9 2" xfId="4126" xr:uid="{00000000-0005-0000-0000-000067110000}"/>
    <cellStyle name="Dane wejściowe 9 3" xfId="4127" xr:uid="{00000000-0005-0000-0000-000068110000}"/>
    <cellStyle name="Dane wejściowe 9 4" xfId="4128" xr:uid="{00000000-0005-0000-0000-000069110000}"/>
    <cellStyle name="Dane wejściowe 9 5" xfId="4129" xr:uid="{00000000-0005-0000-0000-00006A110000}"/>
    <cellStyle name="Dane wyjściowe 10" xfId="4130" xr:uid="{00000000-0005-0000-0000-00006B110000}"/>
    <cellStyle name="Dane wyjściowe 10 2" xfId="4131" xr:uid="{00000000-0005-0000-0000-00006C110000}"/>
    <cellStyle name="Dane wyjściowe 10 3" xfId="4132" xr:uid="{00000000-0005-0000-0000-00006D110000}"/>
    <cellStyle name="Dane wyjściowe 10 4" xfId="4133" xr:uid="{00000000-0005-0000-0000-00006E110000}"/>
    <cellStyle name="Dane wyjściowe 10 5" xfId="4134" xr:uid="{00000000-0005-0000-0000-00006F110000}"/>
    <cellStyle name="Dane wyjściowe 11" xfId="4135" xr:uid="{00000000-0005-0000-0000-000070110000}"/>
    <cellStyle name="Dane wyjściowe 11 2" xfId="4136" xr:uid="{00000000-0005-0000-0000-000071110000}"/>
    <cellStyle name="Dane wyjściowe 11 2 2" xfId="8494" xr:uid="{00000000-0005-0000-0000-000072110000}"/>
    <cellStyle name="Dane wyjściowe 11 2 3" xfId="8495" xr:uid="{00000000-0005-0000-0000-000073110000}"/>
    <cellStyle name="Dane wyjściowe 11 2 4" xfId="8496" xr:uid="{00000000-0005-0000-0000-000074110000}"/>
    <cellStyle name="Dane wyjściowe 11 2 5" xfId="8497" xr:uid="{00000000-0005-0000-0000-000075110000}"/>
    <cellStyle name="Dane wyjściowe 11 2 6" xfId="8498" xr:uid="{00000000-0005-0000-0000-000076110000}"/>
    <cellStyle name="Dane wyjściowe 11 2 7" xfId="8499" xr:uid="{00000000-0005-0000-0000-000077110000}"/>
    <cellStyle name="Dane wyjściowe 11 3" xfId="4137" xr:uid="{00000000-0005-0000-0000-000078110000}"/>
    <cellStyle name="Dane wyjściowe 11 3 2" xfId="8500" xr:uid="{00000000-0005-0000-0000-000079110000}"/>
    <cellStyle name="Dane wyjściowe 11 3 3" xfId="8501" xr:uid="{00000000-0005-0000-0000-00007A110000}"/>
    <cellStyle name="Dane wyjściowe 11 3 4" xfId="8502" xr:uid="{00000000-0005-0000-0000-00007B110000}"/>
    <cellStyle name="Dane wyjściowe 11 3 5" xfId="8503" xr:uid="{00000000-0005-0000-0000-00007C110000}"/>
    <cellStyle name="Dane wyjściowe 11 3 6" xfId="8504" xr:uid="{00000000-0005-0000-0000-00007D110000}"/>
    <cellStyle name="Dane wyjściowe 11 3 7" xfId="8505" xr:uid="{00000000-0005-0000-0000-00007E110000}"/>
    <cellStyle name="Dane wyjściowe 12" xfId="4138" xr:uid="{00000000-0005-0000-0000-00007F110000}"/>
    <cellStyle name="Dane wyjściowe 12 2" xfId="4139" xr:uid="{00000000-0005-0000-0000-000080110000}"/>
    <cellStyle name="Dane wyjściowe 12 2 2" xfId="8506" xr:uid="{00000000-0005-0000-0000-000081110000}"/>
    <cellStyle name="Dane wyjściowe 12 2 3" xfId="8507" xr:uid="{00000000-0005-0000-0000-000082110000}"/>
    <cellStyle name="Dane wyjściowe 12 2 4" xfId="8508" xr:uid="{00000000-0005-0000-0000-000083110000}"/>
    <cellStyle name="Dane wyjściowe 12 2 5" xfId="8509" xr:uid="{00000000-0005-0000-0000-000084110000}"/>
    <cellStyle name="Dane wyjściowe 12 2 6" xfId="8510" xr:uid="{00000000-0005-0000-0000-000085110000}"/>
    <cellStyle name="Dane wyjściowe 12 2 7" xfId="8511" xr:uid="{00000000-0005-0000-0000-000086110000}"/>
    <cellStyle name="Dane wyjściowe 12 3" xfId="4140" xr:uid="{00000000-0005-0000-0000-000087110000}"/>
    <cellStyle name="Dane wyjściowe 12 3 2" xfId="8512" xr:uid="{00000000-0005-0000-0000-000088110000}"/>
    <cellStyle name="Dane wyjściowe 12 3 3" xfId="8513" xr:uid="{00000000-0005-0000-0000-000089110000}"/>
    <cellStyle name="Dane wyjściowe 12 3 4" xfId="8514" xr:uid="{00000000-0005-0000-0000-00008A110000}"/>
    <cellStyle name="Dane wyjściowe 12 3 5" xfId="8515" xr:uid="{00000000-0005-0000-0000-00008B110000}"/>
    <cellStyle name="Dane wyjściowe 12 3 6" xfId="8516" xr:uid="{00000000-0005-0000-0000-00008C110000}"/>
    <cellStyle name="Dane wyjściowe 12 3 7" xfId="8517" xr:uid="{00000000-0005-0000-0000-00008D110000}"/>
    <cellStyle name="Dane wyjściowe 13" xfId="4141" xr:uid="{00000000-0005-0000-0000-00008E110000}"/>
    <cellStyle name="Dane wyjściowe 13 2" xfId="4142" xr:uid="{00000000-0005-0000-0000-00008F110000}"/>
    <cellStyle name="Dane wyjściowe 13 2 2" xfId="8518" xr:uid="{00000000-0005-0000-0000-000090110000}"/>
    <cellStyle name="Dane wyjściowe 13 2 3" xfId="8519" xr:uid="{00000000-0005-0000-0000-000091110000}"/>
    <cellStyle name="Dane wyjściowe 13 2 4" xfId="8520" xr:uid="{00000000-0005-0000-0000-000092110000}"/>
    <cellStyle name="Dane wyjściowe 13 2 5" xfId="8521" xr:uid="{00000000-0005-0000-0000-000093110000}"/>
    <cellStyle name="Dane wyjściowe 13 2 6" xfId="8522" xr:uid="{00000000-0005-0000-0000-000094110000}"/>
    <cellStyle name="Dane wyjściowe 13 2 7" xfId="8523" xr:uid="{00000000-0005-0000-0000-000095110000}"/>
    <cellStyle name="Dane wyjściowe 13 3" xfId="4143" xr:uid="{00000000-0005-0000-0000-000096110000}"/>
    <cellStyle name="Dane wyjściowe 13 3 2" xfId="8524" xr:uid="{00000000-0005-0000-0000-000097110000}"/>
    <cellStyle name="Dane wyjściowe 13 3 3" xfId="8525" xr:uid="{00000000-0005-0000-0000-000098110000}"/>
    <cellStyle name="Dane wyjściowe 13 3 4" xfId="8526" xr:uid="{00000000-0005-0000-0000-000099110000}"/>
    <cellStyle name="Dane wyjściowe 13 3 5" xfId="8527" xr:uid="{00000000-0005-0000-0000-00009A110000}"/>
    <cellStyle name="Dane wyjściowe 13 3 6" xfId="8528" xr:uid="{00000000-0005-0000-0000-00009B110000}"/>
    <cellStyle name="Dane wyjściowe 13 3 7" xfId="8529" xr:uid="{00000000-0005-0000-0000-00009C110000}"/>
    <cellStyle name="Dane wyjściowe 14" xfId="4144" xr:uid="{00000000-0005-0000-0000-00009D110000}"/>
    <cellStyle name="Dane wyjściowe 14 2" xfId="4145" xr:uid="{00000000-0005-0000-0000-00009E110000}"/>
    <cellStyle name="Dane wyjściowe 14 2 2" xfId="8530" xr:uid="{00000000-0005-0000-0000-00009F110000}"/>
    <cellStyle name="Dane wyjściowe 14 2 3" xfId="8531" xr:uid="{00000000-0005-0000-0000-0000A0110000}"/>
    <cellStyle name="Dane wyjściowe 14 2 4" xfId="8532" xr:uid="{00000000-0005-0000-0000-0000A1110000}"/>
    <cellStyle name="Dane wyjściowe 14 2 5" xfId="8533" xr:uid="{00000000-0005-0000-0000-0000A2110000}"/>
    <cellStyle name="Dane wyjściowe 14 2 6" xfId="8534" xr:uid="{00000000-0005-0000-0000-0000A3110000}"/>
    <cellStyle name="Dane wyjściowe 14 2 7" xfId="8535" xr:uid="{00000000-0005-0000-0000-0000A4110000}"/>
    <cellStyle name="Dane wyjściowe 14 3" xfId="4146" xr:uid="{00000000-0005-0000-0000-0000A5110000}"/>
    <cellStyle name="Dane wyjściowe 14 3 2" xfId="8536" xr:uid="{00000000-0005-0000-0000-0000A6110000}"/>
    <cellStyle name="Dane wyjściowe 14 3 3" xfId="8537" xr:uid="{00000000-0005-0000-0000-0000A7110000}"/>
    <cellStyle name="Dane wyjściowe 14 3 4" xfId="8538" xr:uid="{00000000-0005-0000-0000-0000A8110000}"/>
    <cellStyle name="Dane wyjściowe 14 3 5" xfId="8539" xr:uid="{00000000-0005-0000-0000-0000A9110000}"/>
    <cellStyle name="Dane wyjściowe 14 3 6" xfId="8540" xr:uid="{00000000-0005-0000-0000-0000AA110000}"/>
    <cellStyle name="Dane wyjściowe 14 3 7" xfId="8541" xr:uid="{00000000-0005-0000-0000-0000AB110000}"/>
    <cellStyle name="Dane wyjściowe 15" xfId="4147" xr:uid="{00000000-0005-0000-0000-0000AC110000}"/>
    <cellStyle name="Dane wyjściowe 15 2" xfId="4148" xr:uid="{00000000-0005-0000-0000-0000AD110000}"/>
    <cellStyle name="Dane wyjściowe 15 2 2" xfId="8542" xr:uid="{00000000-0005-0000-0000-0000AE110000}"/>
    <cellStyle name="Dane wyjściowe 15 2 3" xfId="8543" xr:uid="{00000000-0005-0000-0000-0000AF110000}"/>
    <cellStyle name="Dane wyjściowe 15 2 4" xfId="8544" xr:uid="{00000000-0005-0000-0000-0000B0110000}"/>
    <cellStyle name="Dane wyjściowe 15 2 5" xfId="8545" xr:uid="{00000000-0005-0000-0000-0000B1110000}"/>
    <cellStyle name="Dane wyjściowe 15 2 6" xfId="8546" xr:uid="{00000000-0005-0000-0000-0000B2110000}"/>
    <cellStyle name="Dane wyjściowe 15 2 7" xfId="8547" xr:uid="{00000000-0005-0000-0000-0000B3110000}"/>
    <cellStyle name="Dane wyjściowe 15 3" xfId="4149" xr:uid="{00000000-0005-0000-0000-0000B4110000}"/>
    <cellStyle name="Dane wyjściowe 15 3 2" xfId="8548" xr:uid="{00000000-0005-0000-0000-0000B5110000}"/>
    <cellStyle name="Dane wyjściowe 15 3 3" xfId="8549" xr:uid="{00000000-0005-0000-0000-0000B6110000}"/>
    <cellStyle name="Dane wyjściowe 15 3 4" xfId="8550" xr:uid="{00000000-0005-0000-0000-0000B7110000}"/>
    <cellStyle name="Dane wyjściowe 15 3 5" xfId="8551" xr:uid="{00000000-0005-0000-0000-0000B8110000}"/>
    <cellStyle name="Dane wyjściowe 15 3 6" xfId="8552" xr:uid="{00000000-0005-0000-0000-0000B9110000}"/>
    <cellStyle name="Dane wyjściowe 15 3 7" xfId="8553" xr:uid="{00000000-0005-0000-0000-0000BA110000}"/>
    <cellStyle name="Dane wyjściowe 16" xfId="4150" xr:uid="{00000000-0005-0000-0000-0000BB110000}"/>
    <cellStyle name="Dane wyjściowe 16 2" xfId="4151" xr:uid="{00000000-0005-0000-0000-0000BC110000}"/>
    <cellStyle name="Dane wyjściowe 16 2 2" xfId="8554" xr:uid="{00000000-0005-0000-0000-0000BD110000}"/>
    <cellStyle name="Dane wyjściowe 16 2 3" xfId="8555" xr:uid="{00000000-0005-0000-0000-0000BE110000}"/>
    <cellStyle name="Dane wyjściowe 16 2 4" xfId="8556" xr:uid="{00000000-0005-0000-0000-0000BF110000}"/>
    <cellStyle name="Dane wyjściowe 16 2 5" xfId="8557" xr:uid="{00000000-0005-0000-0000-0000C0110000}"/>
    <cellStyle name="Dane wyjściowe 16 2 6" xfId="8558" xr:uid="{00000000-0005-0000-0000-0000C1110000}"/>
    <cellStyle name="Dane wyjściowe 16 2 7" xfId="8559" xr:uid="{00000000-0005-0000-0000-0000C2110000}"/>
    <cellStyle name="Dane wyjściowe 16 3" xfId="4152" xr:uid="{00000000-0005-0000-0000-0000C3110000}"/>
    <cellStyle name="Dane wyjściowe 16 3 2" xfId="8560" xr:uid="{00000000-0005-0000-0000-0000C4110000}"/>
    <cellStyle name="Dane wyjściowe 16 3 3" xfId="8561" xr:uid="{00000000-0005-0000-0000-0000C5110000}"/>
    <cellStyle name="Dane wyjściowe 16 3 4" xfId="8562" xr:uid="{00000000-0005-0000-0000-0000C6110000}"/>
    <cellStyle name="Dane wyjściowe 16 3 5" xfId="8563" xr:uid="{00000000-0005-0000-0000-0000C7110000}"/>
    <cellStyle name="Dane wyjściowe 16 3 6" xfId="8564" xr:uid="{00000000-0005-0000-0000-0000C8110000}"/>
    <cellStyle name="Dane wyjściowe 16 3 7" xfId="8565" xr:uid="{00000000-0005-0000-0000-0000C9110000}"/>
    <cellStyle name="Dane wyjściowe 17" xfId="4153" xr:uid="{00000000-0005-0000-0000-0000CA110000}"/>
    <cellStyle name="Dane wyjściowe 17 2" xfId="4154" xr:uid="{00000000-0005-0000-0000-0000CB110000}"/>
    <cellStyle name="Dane wyjściowe 17 2 2" xfId="8566" xr:uid="{00000000-0005-0000-0000-0000CC110000}"/>
    <cellStyle name="Dane wyjściowe 17 2 3" xfId="8567" xr:uid="{00000000-0005-0000-0000-0000CD110000}"/>
    <cellStyle name="Dane wyjściowe 17 2 4" xfId="8568" xr:uid="{00000000-0005-0000-0000-0000CE110000}"/>
    <cellStyle name="Dane wyjściowe 17 2 5" xfId="8569" xr:uid="{00000000-0005-0000-0000-0000CF110000}"/>
    <cellStyle name="Dane wyjściowe 17 2 6" xfId="8570" xr:uid="{00000000-0005-0000-0000-0000D0110000}"/>
    <cellStyle name="Dane wyjściowe 17 2 7" xfId="8571" xr:uid="{00000000-0005-0000-0000-0000D1110000}"/>
    <cellStyle name="Dane wyjściowe 17 3" xfId="4155" xr:uid="{00000000-0005-0000-0000-0000D2110000}"/>
    <cellStyle name="Dane wyjściowe 17 3 2" xfId="8572" xr:uid="{00000000-0005-0000-0000-0000D3110000}"/>
    <cellStyle name="Dane wyjściowe 17 3 3" xfId="8573" xr:uid="{00000000-0005-0000-0000-0000D4110000}"/>
    <cellStyle name="Dane wyjściowe 17 3 4" xfId="8574" xr:uid="{00000000-0005-0000-0000-0000D5110000}"/>
    <cellStyle name="Dane wyjściowe 17 3 5" xfId="8575" xr:uid="{00000000-0005-0000-0000-0000D6110000}"/>
    <cellStyle name="Dane wyjściowe 17 3 6" xfId="8576" xr:uid="{00000000-0005-0000-0000-0000D7110000}"/>
    <cellStyle name="Dane wyjściowe 17 3 7" xfId="8577" xr:uid="{00000000-0005-0000-0000-0000D8110000}"/>
    <cellStyle name="Dane wyjściowe 18" xfId="4156" xr:uid="{00000000-0005-0000-0000-0000D9110000}"/>
    <cellStyle name="Dane wyjściowe 18 2" xfId="4157" xr:uid="{00000000-0005-0000-0000-0000DA110000}"/>
    <cellStyle name="Dane wyjściowe 18 2 2" xfId="8578" xr:uid="{00000000-0005-0000-0000-0000DB110000}"/>
    <cellStyle name="Dane wyjściowe 18 2 3" xfId="8579" xr:uid="{00000000-0005-0000-0000-0000DC110000}"/>
    <cellStyle name="Dane wyjściowe 18 2 4" xfId="8580" xr:uid="{00000000-0005-0000-0000-0000DD110000}"/>
    <cellStyle name="Dane wyjściowe 18 2 5" xfId="8581" xr:uid="{00000000-0005-0000-0000-0000DE110000}"/>
    <cellStyle name="Dane wyjściowe 18 2 6" xfId="8582" xr:uid="{00000000-0005-0000-0000-0000DF110000}"/>
    <cellStyle name="Dane wyjściowe 18 2 7" xfId="8583" xr:uid="{00000000-0005-0000-0000-0000E0110000}"/>
    <cellStyle name="Dane wyjściowe 18 3" xfId="4158" xr:uid="{00000000-0005-0000-0000-0000E1110000}"/>
    <cellStyle name="Dane wyjściowe 18 3 2" xfId="8584" xr:uid="{00000000-0005-0000-0000-0000E2110000}"/>
    <cellStyle name="Dane wyjściowe 18 3 3" xfId="8585" xr:uid="{00000000-0005-0000-0000-0000E3110000}"/>
    <cellStyle name="Dane wyjściowe 18 3 4" xfId="8586" xr:uid="{00000000-0005-0000-0000-0000E4110000}"/>
    <cellStyle name="Dane wyjściowe 18 3 5" xfId="8587" xr:uid="{00000000-0005-0000-0000-0000E5110000}"/>
    <cellStyle name="Dane wyjściowe 18 3 6" xfId="8588" xr:uid="{00000000-0005-0000-0000-0000E6110000}"/>
    <cellStyle name="Dane wyjściowe 18 3 7" xfId="8589" xr:uid="{00000000-0005-0000-0000-0000E7110000}"/>
    <cellStyle name="Dane wyjściowe 19" xfId="4159" xr:uid="{00000000-0005-0000-0000-0000E8110000}"/>
    <cellStyle name="Dane wyjściowe 19 2" xfId="4160" xr:uid="{00000000-0005-0000-0000-0000E9110000}"/>
    <cellStyle name="Dane wyjściowe 19 2 2" xfId="8590" xr:uid="{00000000-0005-0000-0000-0000EA110000}"/>
    <cellStyle name="Dane wyjściowe 19 2 3" xfId="8591" xr:uid="{00000000-0005-0000-0000-0000EB110000}"/>
    <cellStyle name="Dane wyjściowe 19 2 4" xfId="8592" xr:uid="{00000000-0005-0000-0000-0000EC110000}"/>
    <cellStyle name="Dane wyjściowe 19 2 5" xfId="8593" xr:uid="{00000000-0005-0000-0000-0000ED110000}"/>
    <cellStyle name="Dane wyjściowe 19 2 6" xfId="8594" xr:uid="{00000000-0005-0000-0000-0000EE110000}"/>
    <cellStyle name="Dane wyjściowe 19 2 7" xfId="8595" xr:uid="{00000000-0005-0000-0000-0000EF110000}"/>
    <cellStyle name="Dane wyjściowe 19 3" xfId="4161" xr:uid="{00000000-0005-0000-0000-0000F0110000}"/>
    <cellStyle name="Dane wyjściowe 19 3 2" xfId="8596" xr:uid="{00000000-0005-0000-0000-0000F1110000}"/>
    <cellStyle name="Dane wyjściowe 19 3 3" xfId="8597" xr:uid="{00000000-0005-0000-0000-0000F2110000}"/>
    <cellStyle name="Dane wyjściowe 19 3 4" xfId="8598" xr:uid="{00000000-0005-0000-0000-0000F3110000}"/>
    <cellStyle name="Dane wyjściowe 19 3 5" xfId="8599" xr:uid="{00000000-0005-0000-0000-0000F4110000}"/>
    <cellStyle name="Dane wyjściowe 19 3 6" xfId="8600" xr:uid="{00000000-0005-0000-0000-0000F5110000}"/>
    <cellStyle name="Dane wyjściowe 19 3 7" xfId="8601" xr:uid="{00000000-0005-0000-0000-0000F6110000}"/>
    <cellStyle name="Dane wyjściowe 2" xfId="4162" xr:uid="{00000000-0005-0000-0000-0000F7110000}"/>
    <cellStyle name="Dane wyjściowe 2 10" xfId="4163" xr:uid="{00000000-0005-0000-0000-0000F8110000}"/>
    <cellStyle name="Dane wyjściowe 2 10 2" xfId="8602" xr:uid="{00000000-0005-0000-0000-0000F9110000}"/>
    <cellStyle name="Dane wyjściowe 2 10 3" xfId="8603" xr:uid="{00000000-0005-0000-0000-0000FA110000}"/>
    <cellStyle name="Dane wyjściowe 2 10 4" xfId="8604" xr:uid="{00000000-0005-0000-0000-0000FB110000}"/>
    <cellStyle name="Dane wyjściowe 2 10 5" xfId="8605" xr:uid="{00000000-0005-0000-0000-0000FC110000}"/>
    <cellStyle name="Dane wyjściowe 2 10 6" xfId="8606" xr:uid="{00000000-0005-0000-0000-0000FD110000}"/>
    <cellStyle name="Dane wyjściowe 2 10 7" xfId="8607" xr:uid="{00000000-0005-0000-0000-0000FE110000}"/>
    <cellStyle name="Dane wyjściowe 2 11" xfId="8608" xr:uid="{00000000-0005-0000-0000-0000FF110000}"/>
    <cellStyle name="Dane wyjściowe 2 12" xfId="8609" xr:uid="{00000000-0005-0000-0000-000000120000}"/>
    <cellStyle name="Dane wyjściowe 2 13" xfId="8610" xr:uid="{00000000-0005-0000-0000-000001120000}"/>
    <cellStyle name="Dane wyjściowe 2 14" xfId="8611" xr:uid="{00000000-0005-0000-0000-000002120000}"/>
    <cellStyle name="Dane wyjściowe 2 2" xfId="4164" xr:uid="{00000000-0005-0000-0000-000003120000}"/>
    <cellStyle name="Dane wyjściowe 2 2 2" xfId="4165" xr:uid="{00000000-0005-0000-0000-000004120000}"/>
    <cellStyle name="Dane wyjściowe 2 2 3" xfId="4166" xr:uid="{00000000-0005-0000-0000-000005120000}"/>
    <cellStyle name="Dane wyjściowe 2 2 4" xfId="8612" xr:uid="{00000000-0005-0000-0000-000006120000}"/>
    <cellStyle name="Dane wyjściowe 2 2 5" xfId="8613" xr:uid="{00000000-0005-0000-0000-000007120000}"/>
    <cellStyle name="Dane wyjściowe 2 2 6" xfId="8614" xr:uid="{00000000-0005-0000-0000-000008120000}"/>
    <cellStyle name="Dane wyjściowe 2 2 7" xfId="8615" xr:uid="{00000000-0005-0000-0000-000009120000}"/>
    <cellStyle name="Dane wyjściowe 2 3" xfId="4167" xr:uid="{00000000-0005-0000-0000-00000A120000}"/>
    <cellStyle name="Dane wyjściowe 2 3 2" xfId="8616" xr:uid="{00000000-0005-0000-0000-00000B120000}"/>
    <cellStyle name="Dane wyjściowe 2 3 3" xfId="8617" xr:uid="{00000000-0005-0000-0000-00000C120000}"/>
    <cellStyle name="Dane wyjściowe 2 3 4" xfId="8618" xr:uid="{00000000-0005-0000-0000-00000D120000}"/>
    <cellStyle name="Dane wyjściowe 2 3 5" xfId="8619" xr:uid="{00000000-0005-0000-0000-00000E120000}"/>
    <cellStyle name="Dane wyjściowe 2 3 6" xfId="8620" xr:uid="{00000000-0005-0000-0000-00000F120000}"/>
    <cellStyle name="Dane wyjściowe 2 3 7" xfId="8621" xr:uid="{00000000-0005-0000-0000-000010120000}"/>
    <cellStyle name="Dane wyjściowe 2 4" xfId="4168" xr:uid="{00000000-0005-0000-0000-000011120000}"/>
    <cellStyle name="Dane wyjściowe 2 4 2" xfId="8622" xr:uid="{00000000-0005-0000-0000-000012120000}"/>
    <cellStyle name="Dane wyjściowe 2 4 3" xfId="8623" xr:uid="{00000000-0005-0000-0000-000013120000}"/>
    <cellStyle name="Dane wyjściowe 2 4 4" xfId="8624" xr:uid="{00000000-0005-0000-0000-000014120000}"/>
    <cellStyle name="Dane wyjściowe 2 4 5" xfId="8625" xr:uid="{00000000-0005-0000-0000-000015120000}"/>
    <cellStyle name="Dane wyjściowe 2 4 6" xfId="8626" xr:uid="{00000000-0005-0000-0000-000016120000}"/>
    <cellStyle name="Dane wyjściowe 2 4 7" xfId="8627" xr:uid="{00000000-0005-0000-0000-000017120000}"/>
    <cellStyle name="Dane wyjściowe 2 5" xfId="4169" xr:uid="{00000000-0005-0000-0000-000018120000}"/>
    <cellStyle name="Dane wyjściowe 2 5 2" xfId="8628" xr:uid="{00000000-0005-0000-0000-000019120000}"/>
    <cellStyle name="Dane wyjściowe 2 5 3" xfId="8629" xr:uid="{00000000-0005-0000-0000-00001A120000}"/>
    <cellStyle name="Dane wyjściowe 2 5 4" xfId="8630" xr:uid="{00000000-0005-0000-0000-00001B120000}"/>
    <cellStyle name="Dane wyjściowe 2 5 5" xfId="8631" xr:uid="{00000000-0005-0000-0000-00001C120000}"/>
    <cellStyle name="Dane wyjściowe 2 5 6" xfId="8632" xr:uid="{00000000-0005-0000-0000-00001D120000}"/>
    <cellStyle name="Dane wyjściowe 2 5 7" xfId="8633" xr:uid="{00000000-0005-0000-0000-00001E120000}"/>
    <cellStyle name="Dane wyjściowe 2 6" xfId="4170" xr:uid="{00000000-0005-0000-0000-00001F120000}"/>
    <cellStyle name="Dane wyjściowe 2 6 2" xfId="8634" xr:uid="{00000000-0005-0000-0000-000020120000}"/>
    <cellStyle name="Dane wyjściowe 2 6 3" xfId="8635" xr:uid="{00000000-0005-0000-0000-000021120000}"/>
    <cellStyle name="Dane wyjściowe 2 6 4" xfId="8636" xr:uid="{00000000-0005-0000-0000-000022120000}"/>
    <cellStyle name="Dane wyjściowe 2 6 5" xfId="8637" xr:uid="{00000000-0005-0000-0000-000023120000}"/>
    <cellStyle name="Dane wyjściowe 2 6 6" xfId="8638" xr:uid="{00000000-0005-0000-0000-000024120000}"/>
    <cellStyle name="Dane wyjściowe 2 6 7" xfId="8639" xr:uid="{00000000-0005-0000-0000-000025120000}"/>
    <cellStyle name="Dane wyjściowe 2 7" xfId="4171" xr:uid="{00000000-0005-0000-0000-000026120000}"/>
    <cellStyle name="Dane wyjściowe 2 7 2" xfId="8640" xr:uid="{00000000-0005-0000-0000-000027120000}"/>
    <cellStyle name="Dane wyjściowe 2 7 3" xfId="8641" xr:uid="{00000000-0005-0000-0000-000028120000}"/>
    <cellStyle name="Dane wyjściowe 2 7 4" xfId="8642" xr:uid="{00000000-0005-0000-0000-000029120000}"/>
    <cellStyle name="Dane wyjściowe 2 7 5" xfId="8643" xr:uid="{00000000-0005-0000-0000-00002A120000}"/>
    <cellStyle name="Dane wyjściowe 2 7 6" xfId="8644" xr:uid="{00000000-0005-0000-0000-00002B120000}"/>
    <cellStyle name="Dane wyjściowe 2 7 7" xfId="8645" xr:uid="{00000000-0005-0000-0000-00002C120000}"/>
    <cellStyle name="Dane wyjściowe 2 8" xfId="4172" xr:uid="{00000000-0005-0000-0000-00002D120000}"/>
    <cellStyle name="Dane wyjściowe 2 8 2" xfId="8646" xr:uid="{00000000-0005-0000-0000-00002E120000}"/>
    <cellStyle name="Dane wyjściowe 2 8 3" xfId="8647" xr:uid="{00000000-0005-0000-0000-00002F120000}"/>
    <cellStyle name="Dane wyjściowe 2 8 4" xfId="8648" xr:uid="{00000000-0005-0000-0000-000030120000}"/>
    <cellStyle name="Dane wyjściowe 2 8 5" xfId="8649" xr:uid="{00000000-0005-0000-0000-000031120000}"/>
    <cellStyle name="Dane wyjściowe 2 8 6" xfId="8650" xr:uid="{00000000-0005-0000-0000-000032120000}"/>
    <cellStyle name="Dane wyjściowe 2 8 7" xfId="8651" xr:uid="{00000000-0005-0000-0000-000033120000}"/>
    <cellStyle name="Dane wyjściowe 2 9" xfId="4173" xr:uid="{00000000-0005-0000-0000-000034120000}"/>
    <cellStyle name="Dane wyjściowe 2 9 2" xfId="8652" xr:uid="{00000000-0005-0000-0000-000035120000}"/>
    <cellStyle name="Dane wyjściowe 2 9 3" xfId="8653" xr:uid="{00000000-0005-0000-0000-000036120000}"/>
    <cellStyle name="Dane wyjściowe 2 9 4" xfId="8654" xr:uid="{00000000-0005-0000-0000-000037120000}"/>
    <cellStyle name="Dane wyjściowe 2 9 5" xfId="8655" xr:uid="{00000000-0005-0000-0000-000038120000}"/>
    <cellStyle name="Dane wyjściowe 2 9 6" xfId="8656" xr:uid="{00000000-0005-0000-0000-000039120000}"/>
    <cellStyle name="Dane wyjściowe 2 9 7" xfId="8657" xr:uid="{00000000-0005-0000-0000-00003A120000}"/>
    <cellStyle name="Dane wyjściowe 20" xfId="4174" xr:uid="{00000000-0005-0000-0000-00003B120000}"/>
    <cellStyle name="Dane wyjściowe 20 2" xfId="4175" xr:uid="{00000000-0005-0000-0000-00003C120000}"/>
    <cellStyle name="Dane wyjściowe 20 2 2" xfId="8658" xr:uid="{00000000-0005-0000-0000-00003D120000}"/>
    <cellStyle name="Dane wyjściowe 20 2 3" xfId="8659" xr:uid="{00000000-0005-0000-0000-00003E120000}"/>
    <cellStyle name="Dane wyjściowe 20 2 4" xfId="8660" xr:uid="{00000000-0005-0000-0000-00003F120000}"/>
    <cellStyle name="Dane wyjściowe 20 2 5" xfId="8661" xr:uid="{00000000-0005-0000-0000-000040120000}"/>
    <cellStyle name="Dane wyjściowe 20 2 6" xfId="8662" xr:uid="{00000000-0005-0000-0000-000041120000}"/>
    <cellStyle name="Dane wyjściowe 20 2 7" xfId="8663" xr:uid="{00000000-0005-0000-0000-000042120000}"/>
    <cellStyle name="Dane wyjściowe 20 3" xfId="4176" xr:uid="{00000000-0005-0000-0000-000043120000}"/>
    <cellStyle name="Dane wyjściowe 20 3 2" xfId="8664" xr:uid="{00000000-0005-0000-0000-000044120000}"/>
    <cellStyle name="Dane wyjściowe 20 3 3" xfId="8665" xr:uid="{00000000-0005-0000-0000-000045120000}"/>
    <cellStyle name="Dane wyjściowe 20 3 4" xfId="8666" xr:uid="{00000000-0005-0000-0000-000046120000}"/>
    <cellStyle name="Dane wyjściowe 20 3 5" xfId="8667" xr:uid="{00000000-0005-0000-0000-000047120000}"/>
    <cellStyle name="Dane wyjściowe 20 3 6" xfId="8668" xr:uid="{00000000-0005-0000-0000-000048120000}"/>
    <cellStyle name="Dane wyjściowe 20 3 7" xfId="8669" xr:uid="{00000000-0005-0000-0000-000049120000}"/>
    <cellStyle name="Dane wyjściowe 21" xfId="4177" xr:uid="{00000000-0005-0000-0000-00004A120000}"/>
    <cellStyle name="Dane wyjściowe 21 2" xfId="4178" xr:uid="{00000000-0005-0000-0000-00004B120000}"/>
    <cellStyle name="Dane wyjściowe 21 2 2" xfId="8670" xr:uid="{00000000-0005-0000-0000-00004C120000}"/>
    <cellStyle name="Dane wyjściowe 21 2 3" xfId="8671" xr:uid="{00000000-0005-0000-0000-00004D120000}"/>
    <cellStyle name="Dane wyjściowe 21 2 4" xfId="8672" xr:uid="{00000000-0005-0000-0000-00004E120000}"/>
    <cellStyle name="Dane wyjściowe 21 2 5" xfId="8673" xr:uid="{00000000-0005-0000-0000-00004F120000}"/>
    <cellStyle name="Dane wyjściowe 21 2 6" xfId="8674" xr:uid="{00000000-0005-0000-0000-000050120000}"/>
    <cellStyle name="Dane wyjściowe 21 2 7" xfId="8675" xr:uid="{00000000-0005-0000-0000-000051120000}"/>
    <cellStyle name="Dane wyjściowe 21 3" xfId="4179" xr:uid="{00000000-0005-0000-0000-000052120000}"/>
    <cellStyle name="Dane wyjściowe 21 3 2" xfId="8676" xr:uid="{00000000-0005-0000-0000-000053120000}"/>
    <cellStyle name="Dane wyjściowe 21 3 3" xfId="8677" xr:uid="{00000000-0005-0000-0000-000054120000}"/>
    <cellStyle name="Dane wyjściowe 21 3 4" xfId="8678" xr:uid="{00000000-0005-0000-0000-000055120000}"/>
    <cellStyle name="Dane wyjściowe 21 3 5" xfId="8679" xr:uid="{00000000-0005-0000-0000-000056120000}"/>
    <cellStyle name="Dane wyjściowe 21 3 6" xfId="8680" xr:uid="{00000000-0005-0000-0000-000057120000}"/>
    <cellStyle name="Dane wyjściowe 21 3 7" xfId="8681" xr:uid="{00000000-0005-0000-0000-000058120000}"/>
    <cellStyle name="Dane wyjściowe 22" xfId="4180" xr:uid="{00000000-0005-0000-0000-000059120000}"/>
    <cellStyle name="Dane wyjściowe 22 2" xfId="4181" xr:uid="{00000000-0005-0000-0000-00005A120000}"/>
    <cellStyle name="Dane wyjściowe 22 2 2" xfId="8682" xr:uid="{00000000-0005-0000-0000-00005B120000}"/>
    <cellStyle name="Dane wyjściowe 22 2 3" xfId="8683" xr:uid="{00000000-0005-0000-0000-00005C120000}"/>
    <cellStyle name="Dane wyjściowe 22 2 4" xfId="8684" xr:uid="{00000000-0005-0000-0000-00005D120000}"/>
    <cellStyle name="Dane wyjściowe 22 2 5" xfId="8685" xr:uid="{00000000-0005-0000-0000-00005E120000}"/>
    <cellStyle name="Dane wyjściowe 22 2 6" xfId="8686" xr:uid="{00000000-0005-0000-0000-00005F120000}"/>
    <cellStyle name="Dane wyjściowe 22 2 7" xfId="8687" xr:uid="{00000000-0005-0000-0000-000060120000}"/>
    <cellStyle name="Dane wyjściowe 22 3" xfId="4182" xr:uid="{00000000-0005-0000-0000-000061120000}"/>
    <cellStyle name="Dane wyjściowe 22 3 2" xfId="8688" xr:uid="{00000000-0005-0000-0000-000062120000}"/>
    <cellStyle name="Dane wyjściowe 22 3 3" xfId="8689" xr:uid="{00000000-0005-0000-0000-000063120000}"/>
    <cellStyle name="Dane wyjściowe 22 3 4" xfId="8690" xr:uid="{00000000-0005-0000-0000-000064120000}"/>
    <cellStyle name="Dane wyjściowe 22 3 5" xfId="8691" xr:uid="{00000000-0005-0000-0000-000065120000}"/>
    <cellStyle name="Dane wyjściowe 22 3 6" xfId="8692" xr:uid="{00000000-0005-0000-0000-000066120000}"/>
    <cellStyle name="Dane wyjściowe 22 3 7" xfId="8693" xr:uid="{00000000-0005-0000-0000-000067120000}"/>
    <cellStyle name="Dane wyjściowe 23" xfId="4183" xr:uid="{00000000-0005-0000-0000-000068120000}"/>
    <cellStyle name="Dane wyjściowe 23 2" xfId="4184" xr:uid="{00000000-0005-0000-0000-000069120000}"/>
    <cellStyle name="Dane wyjściowe 23 2 2" xfId="8694" xr:uid="{00000000-0005-0000-0000-00006A120000}"/>
    <cellStyle name="Dane wyjściowe 23 2 3" xfId="8695" xr:uid="{00000000-0005-0000-0000-00006B120000}"/>
    <cellStyle name="Dane wyjściowe 23 2 4" xfId="8696" xr:uid="{00000000-0005-0000-0000-00006C120000}"/>
    <cellStyle name="Dane wyjściowe 23 2 5" xfId="8697" xr:uid="{00000000-0005-0000-0000-00006D120000}"/>
    <cellStyle name="Dane wyjściowe 23 2 6" xfId="8698" xr:uid="{00000000-0005-0000-0000-00006E120000}"/>
    <cellStyle name="Dane wyjściowe 23 2 7" xfId="8699" xr:uid="{00000000-0005-0000-0000-00006F120000}"/>
    <cellStyle name="Dane wyjściowe 23 3" xfId="4185" xr:uid="{00000000-0005-0000-0000-000070120000}"/>
    <cellStyle name="Dane wyjściowe 23 3 2" xfId="8700" xr:uid="{00000000-0005-0000-0000-000071120000}"/>
    <cellStyle name="Dane wyjściowe 23 3 3" xfId="8701" xr:uid="{00000000-0005-0000-0000-000072120000}"/>
    <cellStyle name="Dane wyjściowe 23 3 4" xfId="8702" xr:uid="{00000000-0005-0000-0000-000073120000}"/>
    <cellStyle name="Dane wyjściowe 23 3 5" xfId="8703" xr:uid="{00000000-0005-0000-0000-000074120000}"/>
    <cellStyle name="Dane wyjściowe 23 3 6" xfId="8704" xr:uid="{00000000-0005-0000-0000-000075120000}"/>
    <cellStyle name="Dane wyjściowe 23 3 7" xfId="8705" xr:uid="{00000000-0005-0000-0000-000076120000}"/>
    <cellStyle name="Dane wyjściowe 24" xfId="4186" xr:uid="{00000000-0005-0000-0000-000077120000}"/>
    <cellStyle name="Dane wyjściowe 24 2" xfId="4187" xr:uid="{00000000-0005-0000-0000-000078120000}"/>
    <cellStyle name="Dane wyjściowe 24 2 2" xfId="8706" xr:uid="{00000000-0005-0000-0000-000079120000}"/>
    <cellStyle name="Dane wyjściowe 24 2 3" xfId="8707" xr:uid="{00000000-0005-0000-0000-00007A120000}"/>
    <cellStyle name="Dane wyjściowe 24 2 4" xfId="8708" xr:uid="{00000000-0005-0000-0000-00007B120000}"/>
    <cellStyle name="Dane wyjściowe 24 2 5" xfId="8709" xr:uid="{00000000-0005-0000-0000-00007C120000}"/>
    <cellStyle name="Dane wyjściowe 24 2 6" xfId="8710" xr:uid="{00000000-0005-0000-0000-00007D120000}"/>
    <cellStyle name="Dane wyjściowe 24 2 7" xfId="8711" xr:uid="{00000000-0005-0000-0000-00007E120000}"/>
    <cellStyle name="Dane wyjściowe 24 3" xfId="4188" xr:uid="{00000000-0005-0000-0000-00007F120000}"/>
    <cellStyle name="Dane wyjściowe 24 3 2" xfId="8712" xr:uid="{00000000-0005-0000-0000-000080120000}"/>
    <cellStyle name="Dane wyjściowe 24 3 3" xfId="8713" xr:uid="{00000000-0005-0000-0000-000081120000}"/>
    <cellStyle name="Dane wyjściowe 24 3 4" xfId="8714" xr:uid="{00000000-0005-0000-0000-000082120000}"/>
    <cellStyle name="Dane wyjściowe 24 3 5" xfId="8715" xr:uid="{00000000-0005-0000-0000-000083120000}"/>
    <cellStyle name="Dane wyjściowe 24 3 6" xfId="8716" xr:uid="{00000000-0005-0000-0000-000084120000}"/>
    <cellStyle name="Dane wyjściowe 24 3 7" xfId="8717" xr:uid="{00000000-0005-0000-0000-000085120000}"/>
    <cellStyle name="Dane wyjściowe 25" xfId="4189" xr:uid="{00000000-0005-0000-0000-000086120000}"/>
    <cellStyle name="Dane wyjściowe 25 2" xfId="4190" xr:uid="{00000000-0005-0000-0000-000087120000}"/>
    <cellStyle name="Dane wyjściowe 25 2 2" xfId="8718" xr:uid="{00000000-0005-0000-0000-000088120000}"/>
    <cellStyle name="Dane wyjściowe 25 2 3" xfId="8719" xr:uid="{00000000-0005-0000-0000-000089120000}"/>
    <cellStyle name="Dane wyjściowe 25 2 4" xfId="8720" xr:uid="{00000000-0005-0000-0000-00008A120000}"/>
    <cellStyle name="Dane wyjściowe 25 2 5" xfId="8721" xr:uid="{00000000-0005-0000-0000-00008B120000}"/>
    <cellStyle name="Dane wyjściowe 25 2 6" xfId="8722" xr:uid="{00000000-0005-0000-0000-00008C120000}"/>
    <cellStyle name="Dane wyjściowe 25 2 7" xfId="8723" xr:uid="{00000000-0005-0000-0000-00008D120000}"/>
    <cellStyle name="Dane wyjściowe 25 3" xfId="4191" xr:uid="{00000000-0005-0000-0000-00008E120000}"/>
    <cellStyle name="Dane wyjściowe 25 3 2" xfId="8724" xr:uid="{00000000-0005-0000-0000-00008F120000}"/>
    <cellStyle name="Dane wyjściowe 25 3 3" xfId="8725" xr:uid="{00000000-0005-0000-0000-000090120000}"/>
    <cellStyle name="Dane wyjściowe 25 3 4" xfId="8726" xr:uid="{00000000-0005-0000-0000-000091120000}"/>
    <cellStyle name="Dane wyjściowe 25 3 5" xfId="8727" xr:uid="{00000000-0005-0000-0000-000092120000}"/>
    <cellStyle name="Dane wyjściowe 25 3 6" xfId="8728" xr:uid="{00000000-0005-0000-0000-000093120000}"/>
    <cellStyle name="Dane wyjściowe 25 3 7" xfId="8729" xr:uid="{00000000-0005-0000-0000-000094120000}"/>
    <cellStyle name="Dane wyjściowe 26" xfId="4192" xr:uid="{00000000-0005-0000-0000-000095120000}"/>
    <cellStyle name="Dane wyjściowe 26 2" xfId="4193" xr:uid="{00000000-0005-0000-0000-000096120000}"/>
    <cellStyle name="Dane wyjściowe 26 2 2" xfId="8730" xr:uid="{00000000-0005-0000-0000-000097120000}"/>
    <cellStyle name="Dane wyjściowe 26 2 3" xfId="8731" xr:uid="{00000000-0005-0000-0000-000098120000}"/>
    <cellStyle name="Dane wyjściowe 26 2 4" xfId="8732" xr:uid="{00000000-0005-0000-0000-000099120000}"/>
    <cellStyle name="Dane wyjściowe 26 2 5" xfId="8733" xr:uid="{00000000-0005-0000-0000-00009A120000}"/>
    <cellStyle name="Dane wyjściowe 26 2 6" xfId="8734" xr:uid="{00000000-0005-0000-0000-00009B120000}"/>
    <cellStyle name="Dane wyjściowe 26 2 7" xfId="8735" xr:uid="{00000000-0005-0000-0000-00009C120000}"/>
    <cellStyle name="Dane wyjściowe 26 3" xfId="4194" xr:uid="{00000000-0005-0000-0000-00009D120000}"/>
    <cellStyle name="Dane wyjściowe 26 3 2" xfId="8736" xr:uid="{00000000-0005-0000-0000-00009E120000}"/>
    <cellStyle name="Dane wyjściowe 26 3 3" xfId="8737" xr:uid="{00000000-0005-0000-0000-00009F120000}"/>
    <cellStyle name="Dane wyjściowe 26 3 4" xfId="8738" xr:uid="{00000000-0005-0000-0000-0000A0120000}"/>
    <cellStyle name="Dane wyjściowe 26 3 5" xfId="8739" xr:uid="{00000000-0005-0000-0000-0000A1120000}"/>
    <cellStyle name="Dane wyjściowe 26 3 6" xfId="8740" xr:uid="{00000000-0005-0000-0000-0000A2120000}"/>
    <cellStyle name="Dane wyjściowe 26 3 7" xfId="8741" xr:uid="{00000000-0005-0000-0000-0000A3120000}"/>
    <cellStyle name="Dane wyjściowe 27" xfId="4195" xr:uid="{00000000-0005-0000-0000-0000A4120000}"/>
    <cellStyle name="Dane wyjściowe 27 2" xfId="4196" xr:uid="{00000000-0005-0000-0000-0000A5120000}"/>
    <cellStyle name="Dane wyjściowe 27 2 2" xfId="8742" xr:uid="{00000000-0005-0000-0000-0000A6120000}"/>
    <cellStyle name="Dane wyjściowe 27 2 3" xfId="8743" xr:uid="{00000000-0005-0000-0000-0000A7120000}"/>
    <cellStyle name="Dane wyjściowe 27 2 4" xfId="8744" xr:uid="{00000000-0005-0000-0000-0000A8120000}"/>
    <cellStyle name="Dane wyjściowe 27 2 5" xfId="8745" xr:uid="{00000000-0005-0000-0000-0000A9120000}"/>
    <cellStyle name="Dane wyjściowe 27 2 6" xfId="8746" xr:uid="{00000000-0005-0000-0000-0000AA120000}"/>
    <cellStyle name="Dane wyjściowe 27 2 7" xfId="8747" xr:uid="{00000000-0005-0000-0000-0000AB120000}"/>
    <cellStyle name="Dane wyjściowe 27 3" xfId="4197" xr:uid="{00000000-0005-0000-0000-0000AC120000}"/>
    <cellStyle name="Dane wyjściowe 27 3 2" xfId="8748" xr:uid="{00000000-0005-0000-0000-0000AD120000}"/>
    <cellStyle name="Dane wyjściowe 27 3 3" xfId="8749" xr:uid="{00000000-0005-0000-0000-0000AE120000}"/>
    <cellStyle name="Dane wyjściowe 27 3 4" xfId="8750" xr:uid="{00000000-0005-0000-0000-0000AF120000}"/>
    <cellStyle name="Dane wyjściowe 27 3 5" xfId="8751" xr:uid="{00000000-0005-0000-0000-0000B0120000}"/>
    <cellStyle name="Dane wyjściowe 27 3 6" xfId="8752" xr:uid="{00000000-0005-0000-0000-0000B1120000}"/>
    <cellStyle name="Dane wyjściowe 27 3 7" xfId="8753" xr:uid="{00000000-0005-0000-0000-0000B2120000}"/>
    <cellStyle name="Dane wyjściowe 28" xfId="4198" xr:uid="{00000000-0005-0000-0000-0000B3120000}"/>
    <cellStyle name="Dane wyjściowe 28 2" xfId="4199" xr:uid="{00000000-0005-0000-0000-0000B4120000}"/>
    <cellStyle name="Dane wyjściowe 28 2 2" xfId="8754" xr:uid="{00000000-0005-0000-0000-0000B5120000}"/>
    <cellStyle name="Dane wyjściowe 28 2 3" xfId="8755" xr:uid="{00000000-0005-0000-0000-0000B6120000}"/>
    <cellStyle name="Dane wyjściowe 28 2 4" xfId="8756" xr:uid="{00000000-0005-0000-0000-0000B7120000}"/>
    <cellStyle name="Dane wyjściowe 28 2 5" xfId="8757" xr:uid="{00000000-0005-0000-0000-0000B8120000}"/>
    <cellStyle name="Dane wyjściowe 28 2 6" xfId="8758" xr:uid="{00000000-0005-0000-0000-0000B9120000}"/>
    <cellStyle name="Dane wyjściowe 28 2 7" xfId="8759" xr:uid="{00000000-0005-0000-0000-0000BA120000}"/>
    <cellStyle name="Dane wyjściowe 28 3" xfId="4200" xr:uid="{00000000-0005-0000-0000-0000BB120000}"/>
    <cellStyle name="Dane wyjściowe 28 3 2" xfId="8760" xr:uid="{00000000-0005-0000-0000-0000BC120000}"/>
    <cellStyle name="Dane wyjściowe 28 3 3" xfId="8761" xr:uid="{00000000-0005-0000-0000-0000BD120000}"/>
    <cellStyle name="Dane wyjściowe 28 3 4" xfId="8762" xr:uid="{00000000-0005-0000-0000-0000BE120000}"/>
    <cellStyle name="Dane wyjściowe 28 3 5" xfId="8763" xr:uid="{00000000-0005-0000-0000-0000BF120000}"/>
    <cellStyle name="Dane wyjściowe 28 3 6" xfId="8764" xr:uid="{00000000-0005-0000-0000-0000C0120000}"/>
    <cellStyle name="Dane wyjściowe 28 3 7" xfId="8765" xr:uid="{00000000-0005-0000-0000-0000C1120000}"/>
    <cellStyle name="Dane wyjściowe 29" xfId="4201" xr:uid="{00000000-0005-0000-0000-0000C2120000}"/>
    <cellStyle name="Dane wyjściowe 29 2" xfId="4202" xr:uid="{00000000-0005-0000-0000-0000C3120000}"/>
    <cellStyle name="Dane wyjściowe 29 2 2" xfId="8766" xr:uid="{00000000-0005-0000-0000-0000C4120000}"/>
    <cellStyle name="Dane wyjściowe 29 2 3" xfId="8767" xr:uid="{00000000-0005-0000-0000-0000C5120000}"/>
    <cellStyle name="Dane wyjściowe 29 2 4" xfId="8768" xr:uid="{00000000-0005-0000-0000-0000C6120000}"/>
    <cellStyle name="Dane wyjściowe 29 2 5" xfId="8769" xr:uid="{00000000-0005-0000-0000-0000C7120000}"/>
    <cellStyle name="Dane wyjściowe 29 2 6" xfId="8770" xr:uid="{00000000-0005-0000-0000-0000C8120000}"/>
    <cellStyle name="Dane wyjściowe 29 2 7" xfId="8771" xr:uid="{00000000-0005-0000-0000-0000C9120000}"/>
    <cellStyle name="Dane wyjściowe 29 3" xfId="4203" xr:uid="{00000000-0005-0000-0000-0000CA120000}"/>
    <cellStyle name="Dane wyjściowe 29 3 2" xfId="8772" xr:uid="{00000000-0005-0000-0000-0000CB120000}"/>
    <cellStyle name="Dane wyjściowe 29 3 3" xfId="8773" xr:uid="{00000000-0005-0000-0000-0000CC120000}"/>
    <cellStyle name="Dane wyjściowe 29 3 4" xfId="8774" xr:uid="{00000000-0005-0000-0000-0000CD120000}"/>
    <cellStyle name="Dane wyjściowe 29 3 5" xfId="8775" xr:uid="{00000000-0005-0000-0000-0000CE120000}"/>
    <cellStyle name="Dane wyjściowe 29 3 6" xfId="8776" xr:uid="{00000000-0005-0000-0000-0000CF120000}"/>
    <cellStyle name="Dane wyjściowe 29 3 7" xfId="8777" xr:uid="{00000000-0005-0000-0000-0000D0120000}"/>
    <cellStyle name="Dane wyjściowe 3" xfId="4204" xr:uid="{00000000-0005-0000-0000-0000D1120000}"/>
    <cellStyle name="Dane wyjściowe 3 2" xfId="4205" xr:uid="{00000000-0005-0000-0000-0000D2120000}"/>
    <cellStyle name="Dane wyjściowe 3 3" xfId="4206" xr:uid="{00000000-0005-0000-0000-0000D3120000}"/>
    <cellStyle name="Dane wyjściowe 3 4" xfId="4207" xr:uid="{00000000-0005-0000-0000-0000D4120000}"/>
    <cellStyle name="Dane wyjściowe 3 5" xfId="4208" xr:uid="{00000000-0005-0000-0000-0000D5120000}"/>
    <cellStyle name="Dane wyjściowe 3 6" xfId="8778" xr:uid="{00000000-0005-0000-0000-0000D6120000}"/>
    <cellStyle name="Dane wyjściowe 3 7" xfId="8779" xr:uid="{00000000-0005-0000-0000-0000D7120000}"/>
    <cellStyle name="Dane wyjściowe 3 8" xfId="8780" xr:uid="{00000000-0005-0000-0000-0000D8120000}"/>
    <cellStyle name="Dane wyjściowe 3 9" xfId="8781" xr:uid="{00000000-0005-0000-0000-0000D9120000}"/>
    <cellStyle name="Dane wyjściowe 30" xfId="4209" xr:uid="{00000000-0005-0000-0000-0000DA120000}"/>
    <cellStyle name="Dane wyjściowe 30 2" xfId="4210" xr:uid="{00000000-0005-0000-0000-0000DB120000}"/>
    <cellStyle name="Dane wyjściowe 30 2 2" xfId="8782" xr:uid="{00000000-0005-0000-0000-0000DC120000}"/>
    <cellStyle name="Dane wyjściowe 30 2 3" xfId="8783" xr:uid="{00000000-0005-0000-0000-0000DD120000}"/>
    <cellStyle name="Dane wyjściowe 30 2 4" xfId="8784" xr:uid="{00000000-0005-0000-0000-0000DE120000}"/>
    <cellStyle name="Dane wyjściowe 30 2 5" xfId="8785" xr:uid="{00000000-0005-0000-0000-0000DF120000}"/>
    <cellStyle name="Dane wyjściowe 30 2 6" xfId="8786" xr:uid="{00000000-0005-0000-0000-0000E0120000}"/>
    <cellStyle name="Dane wyjściowe 30 2 7" xfId="8787" xr:uid="{00000000-0005-0000-0000-0000E1120000}"/>
    <cellStyle name="Dane wyjściowe 30 3" xfId="4211" xr:uid="{00000000-0005-0000-0000-0000E2120000}"/>
    <cellStyle name="Dane wyjściowe 30 3 2" xfId="8788" xr:uid="{00000000-0005-0000-0000-0000E3120000}"/>
    <cellStyle name="Dane wyjściowe 30 3 3" xfId="8789" xr:uid="{00000000-0005-0000-0000-0000E4120000}"/>
    <cellStyle name="Dane wyjściowe 30 3 4" xfId="8790" xr:uid="{00000000-0005-0000-0000-0000E5120000}"/>
    <cellStyle name="Dane wyjściowe 30 3 5" xfId="8791" xr:uid="{00000000-0005-0000-0000-0000E6120000}"/>
    <cellStyle name="Dane wyjściowe 30 3 6" xfId="8792" xr:uid="{00000000-0005-0000-0000-0000E7120000}"/>
    <cellStyle name="Dane wyjściowe 30 3 7" xfId="8793" xr:uid="{00000000-0005-0000-0000-0000E8120000}"/>
    <cellStyle name="Dane wyjściowe 31" xfId="4212" xr:uid="{00000000-0005-0000-0000-0000E9120000}"/>
    <cellStyle name="Dane wyjściowe 31 2" xfId="4213" xr:uid="{00000000-0005-0000-0000-0000EA120000}"/>
    <cellStyle name="Dane wyjściowe 31 2 2" xfId="8794" xr:uid="{00000000-0005-0000-0000-0000EB120000}"/>
    <cellStyle name="Dane wyjściowe 31 2 3" xfId="8795" xr:uid="{00000000-0005-0000-0000-0000EC120000}"/>
    <cellStyle name="Dane wyjściowe 31 2 4" xfId="8796" xr:uid="{00000000-0005-0000-0000-0000ED120000}"/>
    <cellStyle name="Dane wyjściowe 31 2 5" xfId="8797" xr:uid="{00000000-0005-0000-0000-0000EE120000}"/>
    <cellStyle name="Dane wyjściowe 31 2 6" xfId="8798" xr:uid="{00000000-0005-0000-0000-0000EF120000}"/>
    <cellStyle name="Dane wyjściowe 31 2 7" xfId="8799" xr:uid="{00000000-0005-0000-0000-0000F0120000}"/>
    <cellStyle name="Dane wyjściowe 31 3" xfId="4214" xr:uid="{00000000-0005-0000-0000-0000F1120000}"/>
    <cellStyle name="Dane wyjściowe 31 3 2" xfId="8800" xr:uid="{00000000-0005-0000-0000-0000F2120000}"/>
    <cellStyle name="Dane wyjściowe 31 3 3" xfId="8801" xr:uid="{00000000-0005-0000-0000-0000F3120000}"/>
    <cellStyle name="Dane wyjściowe 31 3 4" xfId="8802" xr:uid="{00000000-0005-0000-0000-0000F4120000}"/>
    <cellStyle name="Dane wyjściowe 31 3 5" xfId="8803" xr:uid="{00000000-0005-0000-0000-0000F5120000}"/>
    <cellStyle name="Dane wyjściowe 31 3 6" xfId="8804" xr:uid="{00000000-0005-0000-0000-0000F6120000}"/>
    <cellStyle name="Dane wyjściowe 31 3 7" xfId="8805" xr:uid="{00000000-0005-0000-0000-0000F7120000}"/>
    <cellStyle name="Dane wyjściowe 32" xfId="4215" xr:uid="{00000000-0005-0000-0000-0000F8120000}"/>
    <cellStyle name="Dane wyjściowe 32 2" xfId="4216" xr:uid="{00000000-0005-0000-0000-0000F9120000}"/>
    <cellStyle name="Dane wyjściowe 32 2 2" xfId="8806" xr:uid="{00000000-0005-0000-0000-0000FA120000}"/>
    <cellStyle name="Dane wyjściowe 32 2 3" xfId="8807" xr:uid="{00000000-0005-0000-0000-0000FB120000}"/>
    <cellStyle name="Dane wyjściowe 32 2 4" xfId="8808" xr:uid="{00000000-0005-0000-0000-0000FC120000}"/>
    <cellStyle name="Dane wyjściowe 32 2 5" xfId="8809" xr:uid="{00000000-0005-0000-0000-0000FD120000}"/>
    <cellStyle name="Dane wyjściowe 32 2 6" xfId="8810" xr:uid="{00000000-0005-0000-0000-0000FE120000}"/>
    <cellStyle name="Dane wyjściowe 32 2 7" xfId="8811" xr:uid="{00000000-0005-0000-0000-0000FF120000}"/>
    <cellStyle name="Dane wyjściowe 32 3" xfId="4217" xr:uid="{00000000-0005-0000-0000-000000130000}"/>
    <cellStyle name="Dane wyjściowe 32 3 2" xfId="8812" xr:uid="{00000000-0005-0000-0000-000001130000}"/>
    <cellStyle name="Dane wyjściowe 32 3 3" xfId="8813" xr:uid="{00000000-0005-0000-0000-000002130000}"/>
    <cellStyle name="Dane wyjściowe 32 3 4" xfId="8814" xr:uid="{00000000-0005-0000-0000-000003130000}"/>
    <cellStyle name="Dane wyjściowe 32 3 5" xfId="8815" xr:uid="{00000000-0005-0000-0000-000004130000}"/>
    <cellStyle name="Dane wyjściowe 32 3 6" xfId="8816" xr:uid="{00000000-0005-0000-0000-000005130000}"/>
    <cellStyle name="Dane wyjściowe 32 3 7" xfId="8817" xr:uid="{00000000-0005-0000-0000-000006130000}"/>
    <cellStyle name="Dane wyjściowe 33" xfId="4218" xr:uid="{00000000-0005-0000-0000-000007130000}"/>
    <cellStyle name="Dane wyjściowe 34" xfId="4219" xr:uid="{00000000-0005-0000-0000-000008130000}"/>
    <cellStyle name="Dane wyjściowe 35" xfId="4220" xr:uid="{00000000-0005-0000-0000-000009130000}"/>
    <cellStyle name="Dane wyjściowe 36" xfId="4221" xr:uid="{00000000-0005-0000-0000-00000A130000}"/>
    <cellStyle name="Dane wyjściowe 37" xfId="4222" xr:uid="{00000000-0005-0000-0000-00000B130000}"/>
    <cellStyle name="Dane wyjściowe 38" xfId="4223" xr:uid="{00000000-0005-0000-0000-00000C130000}"/>
    <cellStyle name="Dane wyjściowe 39" xfId="4224" xr:uid="{00000000-0005-0000-0000-00000D130000}"/>
    <cellStyle name="Dane wyjściowe 4" xfId="4225" xr:uid="{00000000-0005-0000-0000-00000E130000}"/>
    <cellStyle name="Dane wyjściowe 4 2" xfId="4226" xr:uid="{00000000-0005-0000-0000-00000F130000}"/>
    <cellStyle name="Dane wyjściowe 4 3" xfId="4227" xr:uid="{00000000-0005-0000-0000-000010130000}"/>
    <cellStyle name="Dane wyjściowe 4 4" xfId="4228" xr:uid="{00000000-0005-0000-0000-000011130000}"/>
    <cellStyle name="Dane wyjściowe 4 5" xfId="4229" xr:uid="{00000000-0005-0000-0000-000012130000}"/>
    <cellStyle name="Dane wyjściowe 4 6" xfId="8818" xr:uid="{00000000-0005-0000-0000-000013130000}"/>
    <cellStyle name="Dane wyjściowe 4 7" xfId="8819" xr:uid="{00000000-0005-0000-0000-000014130000}"/>
    <cellStyle name="Dane wyjściowe 4 8" xfId="8820" xr:uid="{00000000-0005-0000-0000-000015130000}"/>
    <cellStyle name="Dane wyjściowe 4 9" xfId="8821" xr:uid="{00000000-0005-0000-0000-000016130000}"/>
    <cellStyle name="Dane wyjściowe 40" xfId="4230" xr:uid="{00000000-0005-0000-0000-000017130000}"/>
    <cellStyle name="Dane wyjściowe 41" xfId="4231" xr:uid="{00000000-0005-0000-0000-000018130000}"/>
    <cellStyle name="Dane wyjściowe 42" xfId="4232" xr:uid="{00000000-0005-0000-0000-000019130000}"/>
    <cellStyle name="Dane wyjściowe 43" xfId="4233" xr:uid="{00000000-0005-0000-0000-00001A130000}"/>
    <cellStyle name="Dane wyjściowe 44" xfId="4234" xr:uid="{00000000-0005-0000-0000-00001B130000}"/>
    <cellStyle name="Dane wyjściowe 45" xfId="4235" xr:uid="{00000000-0005-0000-0000-00001C130000}"/>
    <cellStyle name="Dane wyjściowe 46" xfId="4236" xr:uid="{00000000-0005-0000-0000-00001D130000}"/>
    <cellStyle name="Dane wyjściowe 47" xfId="4237" xr:uid="{00000000-0005-0000-0000-00001E130000}"/>
    <cellStyle name="Dane wyjściowe 48" xfId="4238" xr:uid="{00000000-0005-0000-0000-00001F130000}"/>
    <cellStyle name="Dane wyjściowe 49" xfId="4239" xr:uid="{00000000-0005-0000-0000-000020130000}"/>
    <cellStyle name="Dane wyjściowe 5" xfId="4240" xr:uid="{00000000-0005-0000-0000-000021130000}"/>
    <cellStyle name="Dane wyjściowe 5 2" xfId="4241" xr:uid="{00000000-0005-0000-0000-000022130000}"/>
    <cellStyle name="Dane wyjściowe 5 3" xfId="4242" xr:uid="{00000000-0005-0000-0000-000023130000}"/>
    <cellStyle name="Dane wyjściowe 5 4" xfId="4243" xr:uid="{00000000-0005-0000-0000-000024130000}"/>
    <cellStyle name="Dane wyjściowe 5 5" xfId="4244" xr:uid="{00000000-0005-0000-0000-000025130000}"/>
    <cellStyle name="Dane wyjściowe 5 6" xfId="8822" xr:uid="{00000000-0005-0000-0000-000026130000}"/>
    <cellStyle name="Dane wyjściowe 5 7" xfId="8823" xr:uid="{00000000-0005-0000-0000-000027130000}"/>
    <cellStyle name="Dane wyjściowe 5 8" xfId="8824" xr:uid="{00000000-0005-0000-0000-000028130000}"/>
    <cellStyle name="Dane wyjściowe 5 9" xfId="8825" xr:uid="{00000000-0005-0000-0000-000029130000}"/>
    <cellStyle name="Dane wyjściowe 50" xfId="4245" xr:uid="{00000000-0005-0000-0000-00002A130000}"/>
    <cellStyle name="Dane wyjściowe 51" xfId="4246" xr:uid="{00000000-0005-0000-0000-00002B130000}"/>
    <cellStyle name="Dane wyjściowe 52" xfId="4247" xr:uid="{00000000-0005-0000-0000-00002C130000}"/>
    <cellStyle name="Dane wyjściowe 53" xfId="4248" xr:uid="{00000000-0005-0000-0000-00002D130000}"/>
    <cellStyle name="Dane wyjściowe 54" xfId="4249" xr:uid="{00000000-0005-0000-0000-00002E130000}"/>
    <cellStyle name="Dane wyjściowe 55" xfId="4250" xr:uid="{00000000-0005-0000-0000-00002F130000}"/>
    <cellStyle name="Dane wyjściowe 56" xfId="4251" xr:uid="{00000000-0005-0000-0000-000030130000}"/>
    <cellStyle name="Dane wyjściowe 57" xfId="4252" xr:uid="{00000000-0005-0000-0000-000031130000}"/>
    <cellStyle name="Dane wyjściowe 58" xfId="4253" xr:uid="{00000000-0005-0000-0000-000032130000}"/>
    <cellStyle name="Dane wyjściowe 59" xfId="4254" xr:uid="{00000000-0005-0000-0000-000033130000}"/>
    <cellStyle name="Dane wyjściowe 6" xfId="4255" xr:uid="{00000000-0005-0000-0000-000034130000}"/>
    <cellStyle name="Dane wyjściowe 6 2" xfId="4256" xr:uid="{00000000-0005-0000-0000-000035130000}"/>
    <cellStyle name="Dane wyjściowe 6 3" xfId="4257" xr:uid="{00000000-0005-0000-0000-000036130000}"/>
    <cellStyle name="Dane wyjściowe 6 4" xfId="4258" xr:uid="{00000000-0005-0000-0000-000037130000}"/>
    <cellStyle name="Dane wyjściowe 6 5" xfId="4259" xr:uid="{00000000-0005-0000-0000-000038130000}"/>
    <cellStyle name="Dane wyjściowe 6 6" xfId="8826" xr:uid="{00000000-0005-0000-0000-000039130000}"/>
    <cellStyle name="Dane wyjściowe 6 7" xfId="8827" xr:uid="{00000000-0005-0000-0000-00003A130000}"/>
    <cellStyle name="Dane wyjściowe 6 8" xfId="8828" xr:uid="{00000000-0005-0000-0000-00003B130000}"/>
    <cellStyle name="Dane wyjściowe 6 9" xfId="8829" xr:uid="{00000000-0005-0000-0000-00003C130000}"/>
    <cellStyle name="Dane wyjściowe 60" xfId="4260" xr:uid="{00000000-0005-0000-0000-00003D130000}"/>
    <cellStyle name="Dane wyjściowe 61" xfId="4261" xr:uid="{00000000-0005-0000-0000-00003E130000}"/>
    <cellStyle name="Dane wyjściowe 62" xfId="4262" xr:uid="{00000000-0005-0000-0000-00003F130000}"/>
    <cellStyle name="Dane wyjściowe 63" xfId="4263" xr:uid="{00000000-0005-0000-0000-000040130000}"/>
    <cellStyle name="Dane wyjściowe 64" xfId="4264" xr:uid="{00000000-0005-0000-0000-000041130000}"/>
    <cellStyle name="Dane wyjściowe 65" xfId="4265" xr:uid="{00000000-0005-0000-0000-000042130000}"/>
    <cellStyle name="Dane wyjściowe 66" xfId="4266" xr:uid="{00000000-0005-0000-0000-000043130000}"/>
    <cellStyle name="Dane wyjściowe 67" xfId="4267" xr:uid="{00000000-0005-0000-0000-000044130000}"/>
    <cellStyle name="Dane wyjściowe 68" xfId="4268" xr:uid="{00000000-0005-0000-0000-000045130000}"/>
    <cellStyle name="Dane wyjściowe 69" xfId="4269" xr:uid="{00000000-0005-0000-0000-000046130000}"/>
    <cellStyle name="Dane wyjściowe 7" xfId="4270" xr:uid="{00000000-0005-0000-0000-000047130000}"/>
    <cellStyle name="Dane wyjściowe 7 2" xfId="4271" xr:uid="{00000000-0005-0000-0000-000048130000}"/>
    <cellStyle name="Dane wyjściowe 7 3" xfId="4272" xr:uid="{00000000-0005-0000-0000-000049130000}"/>
    <cellStyle name="Dane wyjściowe 7 4" xfId="4273" xr:uid="{00000000-0005-0000-0000-00004A130000}"/>
    <cellStyle name="Dane wyjściowe 7 5" xfId="4274" xr:uid="{00000000-0005-0000-0000-00004B130000}"/>
    <cellStyle name="Dane wyjściowe 7 6" xfId="8830" xr:uid="{00000000-0005-0000-0000-00004C130000}"/>
    <cellStyle name="Dane wyjściowe 7 7" xfId="8831" xr:uid="{00000000-0005-0000-0000-00004D130000}"/>
    <cellStyle name="Dane wyjściowe 7 8" xfId="8832" xr:uid="{00000000-0005-0000-0000-00004E130000}"/>
    <cellStyle name="Dane wyjściowe 7 9" xfId="8833" xr:uid="{00000000-0005-0000-0000-00004F130000}"/>
    <cellStyle name="Dane wyjściowe 70" xfId="4275" xr:uid="{00000000-0005-0000-0000-000050130000}"/>
    <cellStyle name="Dane wyjściowe 71" xfId="4276" xr:uid="{00000000-0005-0000-0000-000051130000}"/>
    <cellStyle name="Dane wyjściowe 72" xfId="4277" xr:uid="{00000000-0005-0000-0000-000052130000}"/>
    <cellStyle name="Dane wyjściowe 8" xfId="4278" xr:uid="{00000000-0005-0000-0000-000053130000}"/>
    <cellStyle name="Dane wyjściowe 8 2" xfId="4279" xr:uid="{00000000-0005-0000-0000-000054130000}"/>
    <cellStyle name="Dane wyjściowe 8 3" xfId="4280" xr:uid="{00000000-0005-0000-0000-000055130000}"/>
    <cellStyle name="Dane wyjściowe 8 4" xfId="4281" xr:uid="{00000000-0005-0000-0000-000056130000}"/>
    <cellStyle name="Dane wyjściowe 8 5" xfId="4282" xr:uid="{00000000-0005-0000-0000-000057130000}"/>
    <cellStyle name="Dane wyjściowe 9" xfId="4283" xr:uid="{00000000-0005-0000-0000-000058130000}"/>
    <cellStyle name="Dane wyjściowe 9 2" xfId="4284" xr:uid="{00000000-0005-0000-0000-000059130000}"/>
    <cellStyle name="Dane wyjściowe 9 3" xfId="4285" xr:uid="{00000000-0005-0000-0000-00005A130000}"/>
    <cellStyle name="Dane wyjściowe 9 4" xfId="4286" xr:uid="{00000000-0005-0000-0000-00005B130000}"/>
    <cellStyle name="Dane wyjściowe 9 5" xfId="4287" xr:uid="{00000000-0005-0000-0000-00005C130000}"/>
    <cellStyle name="Dobre 10" xfId="4288" xr:uid="{00000000-0005-0000-0000-00005D130000}"/>
    <cellStyle name="Dobre 10 2" xfId="4289" xr:uid="{00000000-0005-0000-0000-00005E130000}"/>
    <cellStyle name="Dobre 10 3" xfId="4290" xr:uid="{00000000-0005-0000-0000-00005F130000}"/>
    <cellStyle name="Dobre 10 4" xfId="4291" xr:uid="{00000000-0005-0000-0000-000060130000}"/>
    <cellStyle name="Dobre 10 5" xfId="4292" xr:uid="{00000000-0005-0000-0000-000061130000}"/>
    <cellStyle name="Dobre 11" xfId="4293" xr:uid="{00000000-0005-0000-0000-000062130000}"/>
    <cellStyle name="Dobre 11 2" xfId="4294" xr:uid="{00000000-0005-0000-0000-000063130000}"/>
    <cellStyle name="Dobre 11 3" xfId="4295" xr:uid="{00000000-0005-0000-0000-000064130000}"/>
    <cellStyle name="Dobre 12" xfId="4296" xr:uid="{00000000-0005-0000-0000-000065130000}"/>
    <cellStyle name="Dobre 12 2" xfId="4297" xr:uid="{00000000-0005-0000-0000-000066130000}"/>
    <cellStyle name="Dobre 12 3" xfId="4298" xr:uid="{00000000-0005-0000-0000-000067130000}"/>
    <cellStyle name="Dobre 13" xfId="4299" xr:uid="{00000000-0005-0000-0000-000068130000}"/>
    <cellStyle name="Dobre 13 2" xfId="4300" xr:uid="{00000000-0005-0000-0000-000069130000}"/>
    <cellStyle name="Dobre 13 3" xfId="4301" xr:uid="{00000000-0005-0000-0000-00006A130000}"/>
    <cellStyle name="Dobre 14" xfId="4302" xr:uid="{00000000-0005-0000-0000-00006B130000}"/>
    <cellStyle name="Dobre 14 2" xfId="4303" xr:uid="{00000000-0005-0000-0000-00006C130000}"/>
    <cellStyle name="Dobre 14 3" xfId="4304" xr:uid="{00000000-0005-0000-0000-00006D130000}"/>
    <cellStyle name="Dobre 15" xfId="4305" xr:uid="{00000000-0005-0000-0000-00006E130000}"/>
    <cellStyle name="Dobre 15 2" xfId="4306" xr:uid="{00000000-0005-0000-0000-00006F130000}"/>
    <cellStyle name="Dobre 15 3" xfId="4307" xr:uid="{00000000-0005-0000-0000-000070130000}"/>
    <cellStyle name="Dobre 16" xfId="4308" xr:uid="{00000000-0005-0000-0000-000071130000}"/>
    <cellStyle name="Dobre 16 2" xfId="4309" xr:uid="{00000000-0005-0000-0000-000072130000}"/>
    <cellStyle name="Dobre 16 3" xfId="4310" xr:uid="{00000000-0005-0000-0000-000073130000}"/>
    <cellStyle name="Dobre 17" xfId="4311" xr:uid="{00000000-0005-0000-0000-000074130000}"/>
    <cellStyle name="Dobre 17 2" xfId="4312" xr:uid="{00000000-0005-0000-0000-000075130000}"/>
    <cellStyle name="Dobre 17 3" xfId="4313" xr:uid="{00000000-0005-0000-0000-000076130000}"/>
    <cellStyle name="Dobre 18" xfId="4314" xr:uid="{00000000-0005-0000-0000-000077130000}"/>
    <cellStyle name="Dobre 18 2" xfId="4315" xr:uid="{00000000-0005-0000-0000-000078130000}"/>
    <cellStyle name="Dobre 18 3" xfId="4316" xr:uid="{00000000-0005-0000-0000-000079130000}"/>
    <cellStyle name="Dobre 19" xfId="4317" xr:uid="{00000000-0005-0000-0000-00007A130000}"/>
    <cellStyle name="Dobre 19 2" xfId="4318" xr:uid="{00000000-0005-0000-0000-00007B130000}"/>
    <cellStyle name="Dobre 19 3" xfId="4319" xr:uid="{00000000-0005-0000-0000-00007C130000}"/>
    <cellStyle name="Dobre 2" xfId="4320" xr:uid="{00000000-0005-0000-0000-00007D130000}"/>
    <cellStyle name="Dobre 2 10" xfId="4321" xr:uid="{00000000-0005-0000-0000-00007E130000}"/>
    <cellStyle name="Dobre 2 2" xfId="4322" xr:uid="{00000000-0005-0000-0000-00007F130000}"/>
    <cellStyle name="Dobre 2 2 2" xfId="4323" xr:uid="{00000000-0005-0000-0000-000080130000}"/>
    <cellStyle name="Dobre 2 2 3" xfId="4324" xr:uid="{00000000-0005-0000-0000-000081130000}"/>
    <cellStyle name="Dobre 2 3" xfId="4325" xr:uid="{00000000-0005-0000-0000-000082130000}"/>
    <cellStyle name="Dobre 2 4" xfId="4326" xr:uid="{00000000-0005-0000-0000-000083130000}"/>
    <cellStyle name="Dobre 2 5" xfId="4327" xr:uid="{00000000-0005-0000-0000-000084130000}"/>
    <cellStyle name="Dobre 2 6" xfId="4328" xr:uid="{00000000-0005-0000-0000-000085130000}"/>
    <cellStyle name="Dobre 2 7" xfId="4329" xr:uid="{00000000-0005-0000-0000-000086130000}"/>
    <cellStyle name="Dobre 2 8" xfId="4330" xr:uid="{00000000-0005-0000-0000-000087130000}"/>
    <cellStyle name="Dobre 2 9" xfId="4331" xr:uid="{00000000-0005-0000-0000-000088130000}"/>
    <cellStyle name="Dobre 20" xfId="4332" xr:uid="{00000000-0005-0000-0000-000089130000}"/>
    <cellStyle name="Dobre 20 2" xfId="4333" xr:uid="{00000000-0005-0000-0000-00008A130000}"/>
    <cellStyle name="Dobre 20 3" xfId="4334" xr:uid="{00000000-0005-0000-0000-00008B130000}"/>
    <cellStyle name="Dobre 21" xfId="4335" xr:uid="{00000000-0005-0000-0000-00008C130000}"/>
    <cellStyle name="Dobre 21 2" xfId="4336" xr:uid="{00000000-0005-0000-0000-00008D130000}"/>
    <cellStyle name="Dobre 21 3" xfId="4337" xr:uid="{00000000-0005-0000-0000-00008E130000}"/>
    <cellStyle name="Dobre 22" xfId="4338" xr:uid="{00000000-0005-0000-0000-00008F130000}"/>
    <cellStyle name="Dobre 22 2" xfId="4339" xr:uid="{00000000-0005-0000-0000-000090130000}"/>
    <cellStyle name="Dobre 22 3" xfId="4340" xr:uid="{00000000-0005-0000-0000-000091130000}"/>
    <cellStyle name="Dobre 23" xfId="4341" xr:uid="{00000000-0005-0000-0000-000092130000}"/>
    <cellStyle name="Dobre 23 2" xfId="4342" xr:uid="{00000000-0005-0000-0000-000093130000}"/>
    <cellStyle name="Dobre 23 3" xfId="4343" xr:uid="{00000000-0005-0000-0000-000094130000}"/>
    <cellStyle name="Dobre 24" xfId="4344" xr:uid="{00000000-0005-0000-0000-000095130000}"/>
    <cellStyle name="Dobre 24 2" xfId="4345" xr:uid="{00000000-0005-0000-0000-000096130000}"/>
    <cellStyle name="Dobre 24 3" xfId="4346" xr:uid="{00000000-0005-0000-0000-000097130000}"/>
    <cellStyle name="Dobre 25" xfId="4347" xr:uid="{00000000-0005-0000-0000-000098130000}"/>
    <cellStyle name="Dobre 25 2" xfId="4348" xr:uid="{00000000-0005-0000-0000-000099130000}"/>
    <cellStyle name="Dobre 25 3" xfId="4349" xr:uid="{00000000-0005-0000-0000-00009A130000}"/>
    <cellStyle name="Dobre 26" xfId="4350" xr:uid="{00000000-0005-0000-0000-00009B130000}"/>
    <cellStyle name="Dobre 26 2" xfId="4351" xr:uid="{00000000-0005-0000-0000-00009C130000}"/>
    <cellStyle name="Dobre 26 3" xfId="4352" xr:uid="{00000000-0005-0000-0000-00009D130000}"/>
    <cellStyle name="Dobre 27" xfId="4353" xr:uid="{00000000-0005-0000-0000-00009E130000}"/>
    <cellStyle name="Dobre 27 2" xfId="4354" xr:uid="{00000000-0005-0000-0000-00009F130000}"/>
    <cellStyle name="Dobre 27 3" xfId="4355" xr:uid="{00000000-0005-0000-0000-0000A0130000}"/>
    <cellStyle name="Dobre 28" xfId="4356" xr:uid="{00000000-0005-0000-0000-0000A1130000}"/>
    <cellStyle name="Dobre 28 2" xfId="4357" xr:uid="{00000000-0005-0000-0000-0000A2130000}"/>
    <cellStyle name="Dobre 28 3" xfId="4358" xr:uid="{00000000-0005-0000-0000-0000A3130000}"/>
    <cellStyle name="Dobre 29" xfId="4359" xr:uid="{00000000-0005-0000-0000-0000A4130000}"/>
    <cellStyle name="Dobre 29 2" xfId="4360" xr:uid="{00000000-0005-0000-0000-0000A5130000}"/>
    <cellStyle name="Dobre 29 3" xfId="4361" xr:uid="{00000000-0005-0000-0000-0000A6130000}"/>
    <cellStyle name="Dobre 3" xfId="4362" xr:uid="{00000000-0005-0000-0000-0000A7130000}"/>
    <cellStyle name="Dobre 3 2" xfId="4363" xr:uid="{00000000-0005-0000-0000-0000A8130000}"/>
    <cellStyle name="Dobre 3 3" xfId="4364" xr:uid="{00000000-0005-0000-0000-0000A9130000}"/>
    <cellStyle name="Dobre 3 4" xfId="4365" xr:uid="{00000000-0005-0000-0000-0000AA130000}"/>
    <cellStyle name="Dobre 3 5" xfId="4366" xr:uid="{00000000-0005-0000-0000-0000AB130000}"/>
    <cellStyle name="Dobre 30" xfId="4367" xr:uid="{00000000-0005-0000-0000-0000AC130000}"/>
    <cellStyle name="Dobre 30 2" xfId="4368" xr:uid="{00000000-0005-0000-0000-0000AD130000}"/>
    <cellStyle name="Dobre 30 3" xfId="4369" xr:uid="{00000000-0005-0000-0000-0000AE130000}"/>
    <cellStyle name="Dobre 31" xfId="4370" xr:uid="{00000000-0005-0000-0000-0000AF130000}"/>
    <cellStyle name="Dobre 31 2" xfId="4371" xr:uid="{00000000-0005-0000-0000-0000B0130000}"/>
    <cellStyle name="Dobre 31 3" xfId="4372" xr:uid="{00000000-0005-0000-0000-0000B1130000}"/>
    <cellStyle name="Dobre 32" xfId="4373" xr:uid="{00000000-0005-0000-0000-0000B2130000}"/>
    <cellStyle name="Dobre 32 2" xfId="4374" xr:uid="{00000000-0005-0000-0000-0000B3130000}"/>
    <cellStyle name="Dobre 32 3" xfId="4375" xr:uid="{00000000-0005-0000-0000-0000B4130000}"/>
    <cellStyle name="Dobre 33" xfId="4376" xr:uid="{00000000-0005-0000-0000-0000B5130000}"/>
    <cellStyle name="Dobre 34" xfId="4377" xr:uid="{00000000-0005-0000-0000-0000B6130000}"/>
    <cellStyle name="Dobre 35" xfId="4378" xr:uid="{00000000-0005-0000-0000-0000B7130000}"/>
    <cellStyle name="Dobre 36" xfId="4379" xr:uid="{00000000-0005-0000-0000-0000B8130000}"/>
    <cellStyle name="Dobre 37" xfId="4380" xr:uid="{00000000-0005-0000-0000-0000B9130000}"/>
    <cellStyle name="Dobre 38" xfId="4381" xr:uid="{00000000-0005-0000-0000-0000BA130000}"/>
    <cellStyle name="Dobre 39" xfId="4382" xr:uid="{00000000-0005-0000-0000-0000BB130000}"/>
    <cellStyle name="Dobre 4" xfId="4383" xr:uid="{00000000-0005-0000-0000-0000BC130000}"/>
    <cellStyle name="Dobre 4 2" xfId="4384" xr:uid="{00000000-0005-0000-0000-0000BD130000}"/>
    <cellStyle name="Dobre 4 3" xfId="4385" xr:uid="{00000000-0005-0000-0000-0000BE130000}"/>
    <cellStyle name="Dobre 4 4" xfId="4386" xr:uid="{00000000-0005-0000-0000-0000BF130000}"/>
    <cellStyle name="Dobre 4 5" xfId="4387" xr:uid="{00000000-0005-0000-0000-0000C0130000}"/>
    <cellStyle name="Dobre 40" xfId="4388" xr:uid="{00000000-0005-0000-0000-0000C1130000}"/>
    <cellStyle name="Dobre 41" xfId="4389" xr:uid="{00000000-0005-0000-0000-0000C2130000}"/>
    <cellStyle name="Dobre 42" xfId="4390" xr:uid="{00000000-0005-0000-0000-0000C3130000}"/>
    <cellStyle name="Dobre 43" xfId="4391" xr:uid="{00000000-0005-0000-0000-0000C4130000}"/>
    <cellStyle name="Dobre 44" xfId="4392" xr:uid="{00000000-0005-0000-0000-0000C5130000}"/>
    <cellStyle name="Dobre 45" xfId="4393" xr:uid="{00000000-0005-0000-0000-0000C6130000}"/>
    <cellStyle name="Dobre 46" xfId="4394" xr:uid="{00000000-0005-0000-0000-0000C7130000}"/>
    <cellStyle name="Dobre 47" xfId="4395" xr:uid="{00000000-0005-0000-0000-0000C8130000}"/>
    <cellStyle name="Dobre 48" xfId="4396" xr:uid="{00000000-0005-0000-0000-0000C9130000}"/>
    <cellStyle name="Dobre 49" xfId="4397" xr:uid="{00000000-0005-0000-0000-0000CA130000}"/>
    <cellStyle name="Dobre 5" xfId="4398" xr:uid="{00000000-0005-0000-0000-0000CB130000}"/>
    <cellStyle name="Dobre 5 2" xfId="4399" xr:uid="{00000000-0005-0000-0000-0000CC130000}"/>
    <cellStyle name="Dobre 5 3" xfId="4400" xr:uid="{00000000-0005-0000-0000-0000CD130000}"/>
    <cellStyle name="Dobre 5 4" xfId="4401" xr:uid="{00000000-0005-0000-0000-0000CE130000}"/>
    <cellStyle name="Dobre 5 5" xfId="4402" xr:uid="{00000000-0005-0000-0000-0000CF130000}"/>
    <cellStyle name="Dobre 50" xfId="4403" xr:uid="{00000000-0005-0000-0000-0000D0130000}"/>
    <cellStyle name="Dobre 51" xfId="4404" xr:uid="{00000000-0005-0000-0000-0000D1130000}"/>
    <cellStyle name="Dobre 52" xfId="4405" xr:uid="{00000000-0005-0000-0000-0000D2130000}"/>
    <cellStyle name="Dobre 53" xfId="4406" xr:uid="{00000000-0005-0000-0000-0000D3130000}"/>
    <cellStyle name="Dobre 54" xfId="4407" xr:uid="{00000000-0005-0000-0000-0000D4130000}"/>
    <cellStyle name="Dobre 55" xfId="4408" xr:uid="{00000000-0005-0000-0000-0000D5130000}"/>
    <cellStyle name="Dobre 56" xfId="4409" xr:uid="{00000000-0005-0000-0000-0000D6130000}"/>
    <cellStyle name="Dobre 57" xfId="4410" xr:uid="{00000000-0005-0000-0000-0000D7130000}"/>
    <cellStyle name="Dobre 58" xfId="4411" xr:uid="{00000000-0005-0000-0000-0000D8130000}"/>
    <cellStyle name="Dobre 59" xfId="4412" xr:uid="{00000000-0005-0000-0000-0000D9130000}"/>
    <cellStyle name="Dobre 6" xfId="4413" xr:uid="{00000000-0005-0000-0000-0000DA130000}"/>
    <cellStyle name="Dobre 6 2" xfId="4414" xr:uid="{00000000-0005-0000-0000-0000DB130000}"/>
    <cellStyle name="Dobre 6 3" xfId="4415" xr:uid="{00000000-0005-0000-0000-0000DC130000}"/>
    <cellStyle name="Dobre 6 4" xfId="4416" xr:uid="{00000000-0005-0000-0000-0000DD130000}"/>
    <cellStyle name="Dobre 6 5" xfId="4417" xr:uid="{00000000-0005-0000-0000-0000DE130000}"/>
    <cellStyle name="Dobre 60" xfId="4418" xr:uid="{00000000-0005-0000-0000-0000DF130000}"/>
    <cellStyle name="Dobre 61" xfId="4419" xr:uid="{00000000-0005-0000-0000-0000E0130000}"/>
    <cellStyle name="Dobre 62" xfId="4420" xr:uid="{00000000-0005-0000-0000-0000E1130000}"/>
    <cellStyle name="Dobre 63" xfId="4421" xr:uid="{00000000-0005-0000-0000-0000E2130000}"/>
    <cellStyle name="Dobre 64" xfId="4422" xr:uid="{00000000-0005-0000-0000-0000E3130000}"/>
    <cellStyle name="Dobre 65" xfId="4423" xr:uid="{00000000-0005-0000-0000-0000E4130000}"/>
    <cellStyle name="Dobre 66" xfId="4424" xr:uid="{00000000-0005-0000-0000-0000E5130000}"/>
    <cellStyle name="Dobre 67" xfId="4425" xr:uid="{00000000-0005-0000-0000-0000E6130000}"/>
    <cellStyle name="Dobre 68" xfId="4426" xr:uid="{00000000-0005-0000-0000-0000E7130000}"/>
    <cellStyle name="Dobre 69" xfId="4427" xr:uid="{00000000-0005-0000-0000-0000E8130000}"/>
    <cellStyle name="Dobre 7" xfId="4428" xr:uid="{00000000-0005-0000-0000-0000E9130000}"/>
    <cellStyle name="Dobre 7 2" xfId="4429" xr:uid="{00000000-0005-0000-0000-0000EA130000}"/>
    <cellStyle name="Dobre 7 3" xfId="4430" xr:uid="{00000000-0005-0000-0000-0000EB130000}"/>
    <cellStyle name="Dobre 7 4" xfId="4431" xr:uid="{00000000-0005-0000-0000-0000EC130000}"/>
    <cellStyle name="Dobre 7 5" xfId="4432" xr:uid="{00000000-0005-0000-0000-0000ED130000}"/>
    <cellStyle name="Dobre 70" xfId="4433" xr:uid="{00000000-0005-0000-0000-0000EE130000}"/>
    <cellStyle name="Dobre 71" xfId="4434" xr:uid="{00000000-0005-0000-0000-0000EF130000}"/>
    <cellStyle name="Dobre 72" xfId="4435" xr:uid="{00000000-0005-0000-0000-0000F0130000}"/>
    <cellStyle name="Dobre 8" xfId="4436" xr:uid="{00000000-0005-0000-0000-0000F1130000}"/>
    <cellStyle name="Dobre 8 2" xfId="4437" xr:uid="{00000000-0005-0000-0000-0000F2130000}"/>
    <cellStyle name="Dobre 8 3" xfId="4438" xr:uid="{00000000-0005-0000-0000-0000F3130000}"/>
    <cellStyle name="Dobre 8 4" xfId="4439" xr:uid="{00000000-0005-0000-0000-0000F4130000}"/>
    <cellStyle name="Dobre 8 5" xfId="4440" xr:uid="{00000000-0005-0000-0000-0000F5130000}"/>
    <cellStyle name="Dobre 9" xfId="4441" xr:uid="{00000000-0005-0000-0000-0000F6130000}"/>
    <cellStyle name="Dobre 9 2" xfId="4442" xr:uid="{00000000-0005-0000-0000-0000F7130000}"/>
    <cellStyle name="Dobre 9 3" xfId="4443" xr:uid="{00000000-0005-0000-0000-0000F8130000}"/>
    <cellStyle name="Dobre 9 4" xfId="4444" xr:uid="{00000000-0005-0000-0000-0000F9130000}"/>
    <cellStyle name="Dobre 9 5" xfId="4445" xr:uid="{00000000-0005-0000-0000-0000FA130000}"/>
    <cellStyle name="Dziesiętny 2" xfId="4446" xr:uid="{00000000-0005-0000-0000-0000FB130000}"/>
    <cellStyle name="Dziesiętny 2 2" xfId="4447" xr:uid="{00000000-0005-0000-0000-0000FC130000}"/>
    <cellStyle name="Dziesiętny 2 2 2" xfId="4448" xr:uid="{00000000-0005-0000-0000-0000FD130000}"/>
    <cellStyle name="Dziesiętny 2 2 3" xfId="8834" xr:uid="{00000000-0005-0000-0000-0000FE130000}"/>
    <cellStyle name="Dziesiętny 2 3" xfId="4449" xr:uid="{00000000-0005-0000-0000-0000FF130000}"/>
    <cellStyle name="Dziesiętny 2 4" xfId="4450" xr:uid="{00000000-0005-0000-0000-000000140000}"/>
    <cellStyle name="Dziesiętny 2 5" xfId="4451" xr:uid="{00000000-0005-0000-0000-000001140000}"/>
    <cellStyle name="Dziesiętny 2 6" xfId="8134" xr:uid="{00000000-0005-0000-0000-000002140000}"/>
    <cellStyle name="Dziesiętny 2 6 2" xfId="8835" xr:uid="{00000000-0005-0000-0000-000003140000}"/>
    <cellStyle name="Dziesiętny 2 7" xfId="8836" xr:uid="{00000000-0005-0000-0000-000004140000}"/>
    <cellStyle name="Dziesiętny 3" xfId="4452" xr:uid="{00000000-0005-0000-0000-000005140000}"/>
    <cellStyle name="Dziesiętny 3 2" xfId="4453" xr:uid="{00000000-0005-0000-0000-000006140000}"/>
    <cellStyle name="Dziesiętny 3 3" xfId="8837" xr:uid="{00000000-0005-0000-0000-000007140000}"/>
    <cellStyle name="Dziesiętny 4" xfId="4454" xr:uid="{00000000-0005-0000-0000-000008140000}"/>
    <cellStyle name="Dziesiętny 4 2" xfId="4455" xr:uid="{00000000-0005-0000-0000-000009140000}"/>
    <cellStyle name="Dziesiętny 4 2 2" xfId="4456" xr:uid="{00000000-0005-0000-0000-00000A140000}"/>
    <cellStyle name="Dziesiętny 4 2 2 2" xfId="4457" xr:uid="{00000000-0005-0000-0000-00000B140000}"/>
    <cellStyle name="Dziesiętny 4 2 3" xfId="4458" xr:uid="{00000000-0005-0000-0000-00000C140000}"/>
    <cellStyle name="Dziesiętny 4 3" xfId="4459" xr:uid="{00000000-0005-0000-0000-00000D140000}"/>
    <cellStyle name="Dziesiętny 4 3 2" xfId="4460" xr:uid="{00000000-0005-0000-0000-00000E140000}"/>
    <cellStyle name="Dziesiętny 4 4" xfId="4461" xr:uid="{00000000-0005-0000-0000-00000F140000}"/>
    <cellStyle name="Dziesiętny 4 5" xfId="8838" xr:uid="{00000000-0005-0000-0000-000010140000}"/>
    <cellStyle name="Dziesiętny 5" xfId="4462" xr:uid="{00000000-0005-0000-0000-000011140000}"/>
    <cellStyle name="Dziesiętny 6" xfId="8839" xr:uid="{00000000-0005-0000-0000-000012140000}"/>
    <cellStyle name="Excel Built-in Normal" xfId="4463" xr:uid="{00000000-0005-0000-0000-000013140000}"/>
    <cellStyle name="Hiperłącze 2" xfId="4464" xr:uid="{00000000-0005-0000-0000-000014140000}"/>
    <cellStyle name="Komórka połączona 10" xfId="4465" xr:uid="{00000000-0005-0000-0000-000015140000}"/>
    <cellStyle name="Komórka połączona 10 2" xfId="4466" xr:uid="{00000000-0005-0000-0000-000016140000}"/>
    <cellStyle name="Komórka połączona 10 3" xfId="4467" xr:uid="{00000000-0005-0000-0000-000017140000}"/>
    <cellStyle name="Komórka połączona 10 4" xfId="4468" xr:uid="{00000000-0005-0000-0000-000018140000}"/>
    <cellStyle name="Komórka połączona 10 5" xfId="4469" xr:uid="{00000000-0005-0000-0000-000019140000}"/>
    <cellStyle name="Komórka połączona 11" xfId="4470" xr:uid="{00000000-0005-0000-0000-00001A140000}"/>
    <cellStyle name="Komórka połączona 11 2" xfId="4471" xr:uid="{00000000-0005-0000-0000-00001B140000}"/>
    <cellStyle name="Komórka połączona 11 3" xfId="4472" xr:uid="{00000000-0005-0000-0000-00001C140000}"/>
    <cellStyle name="Komórka połączona 12" xfId="4473" xr:uid="{00000000-0005-0000-0000-00001D140000}"/>
    <cellStyle name="Komórka połączona 12 2" xfId="4474" xr:uid="{00000000-0005-0000-0000-00001E140000}"/>
    <cellStyle name="Komórka połączona 12 3" xfId="4475" xr:uid="{00000000-0005-0000-0000-00001F140000}"/>
    <cellStyle name="Komórka połączona 13" xfId="4476" xr:uid="{00000000-0005-0000-0000-000020140000}"/>
    <cellStyle name="Komórka połączona 13 2" xfId="4477" xr:uid="{00000000-0005-0000-0000-000021140000}"/>
    <cellStyle name="Komórka połączona 13 3" xfId="4478" xr:uid="{00000000-0005-0000-0000-000022140000}"/>
    <cellStyle name="Komórka połączona 14" xfId="4479" xr:uid="{00000000-0005-0000-0000-000023140000}"/>
    <cellStyle name="Komórka połączona 14 2" xfId="4480" xr:uid="{00000000-0005-0000-0000-000024140000}"/>
    <cellStyle name="Komórka połączona 14 3" xfId="4481" xr:uid="{00000000-0005-0000-0000-000025140000}"/>
    <cellStyle name="Komórka połączona 15" xfId="4482" xr:uid="{00000000-0005-0000-0000-000026140000}"/>
    <cellStyle name="Komórka połączona 15 2" xfId="4483" xr:uid="{00000000-0005-0000-0000-000027140000}"/>
    <cellStyle name="Komórka połączona 15 3" xfId="4484" xr:uid="{00000000-0005-0000-0000-000028140000}"/>
    <cellStyle name="Komórka połączona 16" xfId="4485" xr:uid="{00000000-0005-0000-0000-000029140000}"/>
    <cellStyle name="Komórka połączona 16 2" xfId="4486" xr:uid="{00000000-0005-0000-0000-00002A140000}"/>
    <cellStyle name="Komórka połączona 16 3" xfId="4487" xr:uid="{00000000-0005-0000-0000-00002B140000}"/>
    <cellStyle name="Komórka połączona 17" xfId="4488" xr:uid="{00000000-0005-0000-0000-00002C140000}"/>
    <cellStyle name="Komórka połączona 17 2" xfId="4489" xr:uid="{00000000-0005-0000-0000-00002D140000}"/>
    <cellStyle name="Komórka połączona 17 3" xfId="4490" xr:uid="{00000000-0005-0000-0000-00002E140000}"/>
    <cellStyle name="Komórka połączona 18" xfId="4491" xr:uid="{00000000-0005-0000-0000-00002F140000}"/>
    <cellStyle name="Komórka połączona 18 2" xfId="4492" xr:uid="{00000000-0005-0000-0000-000030140000}"/>
    <cellStyle name="Komórka połączona 18 3" xfId="4493" xr:uid="{00000000-0005-0000-0000-000031140000}"/>
    <cellStyle name="Komórka połączona 19" xfId="4494" xr:uid="{00000000-0005-0000-0000-000032140000}"/>
    <cellStyle name="Komórka połączona 19 2" xfId="4495" xr:uid="{00000000-0005-0000-0000-000033140000}"/>
    <cellStyle name="Komórka połączona 19 3" xfId="4496" xr:uid="{00000000-0005-0000-0000-000034140000}"/>
    <cellStyle name="Komórka połączona 2" xfId="4497" xr:uid="{00000000-0005-0000-0000-000035140000}"/>
    <cellStyle name="Komórka połączona 2 10" xfId="4498" xr:uid="{00000000-0005-0000-0000-000036140000}"/>
    <cellStyle name="Komórka połączona 2 2" xfId="4499" xr:uid="{00000000-0005-0000-0000-000037140000}"/>
    <cellStyle name="Komórka połączona 2 2 2" xfId="4500" xr:uid="{00000000-0005-0000-0000-000038140000}"/>
    <cellStyle name="Komórka połączona 2 2 3" xfId="4501" xr:uid="{00000000-0005-0000-0000-000039140000}"/>
    <cellStyle name="Komórka połączona 2 3" xfId="4502" xr:uid="{00000000-0005-0000-0000-00003A140000}"/>
    <cellStyle name="Komórka połączona 2 4" xfId="4503" xr:uid="{00000000-0005-0000-0000-00003B140000}"/>
    <cellStyle name="Komórka połączona 2 5" xfId="4504" xr:uid="{00000000-0005-0000-0000-00003C140000}"/>
    <cellStyle name="Komórka połączona 2 6" xfId="4505" xr:uid="{00000000-0005-0000-0000-00003D140000}"/>
    <cellStyle name="Komórka połączona 2 7" xfId="4506" xr:uid="{00000000-0005-0000-0000-00003E140000}"/>
    <cellStyle name="Komórka połączona 2 8" xfId="4507" xr:uid="{00000000-0005-0000-0000-00003F140000}"/>
    <cellStyle name="Komórka połączona 2 9" xfId="4508" xr:uid="{00000000-0005-0000-0000-000040140000}"/>
    <cellStyle name="Komórka połączona 20" xfId="4509" xr:uid="{00000000-0005-0000-0000-000041140000}"/>
    <cellStyle name="Komórka połączona 20 2" xfId="4510" xr:uid="{00000000-0005-0000-0000-000042140000}"/>
    <cellStyle name="Komórka połączona 20 3" xfId="4511" xr:uid="{00000000-0005-0000-0000-000043140000}"/>
    <cellStyle name="Komórka połączona 21" xfId="4512" xr:uid="{00000000-0005-0000-0000-000044140000}"/>
    <cellStyle name="Komórka połączona 21 2" xfId="4513" xr:uid="{00000000-0005-0000-0000-000045140000}"/>
    <cellStyle name="Komórka połączona 21 3" xfId="4514" xr:uid="{00000000-0005-0000-0000-000046140000}"/>
    <cellStyle name="Komórka połączona 22" xfId="4515" xr:uid="{00000000-0005-0000-0000-000047140000}"/>
    <cellStyle name="Komórka połączona 22 2" xfId="4516" xr:uid="{00000000-0005-0000-0000-000048140000}"/>
    <cellStyle name="Komórka połączona 22 3" xfId="4517" xr:uid="{00000000-0005-0000-0000-000049140000}"/>
    <cellStyle name="Komórka połączona 23" xfId="4518" xr:uid="{00000000-0005-0000-0000-00004A140000}"/>
    <cellStyle name="Komórka połączona 23 2" xfId="4519" xr:uid="{00000000-0005-0000-0000-00004B140000}"/>
    <cellStyle name="Komórka połączona 23 3" xfId="4520" xr:uid="{00000000-0005-0000-0000-00004C140000}"/>
    <cellStyle name="Komórka połączona 24" xfId="4521" xr:uid="{00000000-0005-0000-0000-00004D140000}"/>
    <cellStyle name="Komórka połączona 24 2" xfId="4522" xr:uid="{00000000-0005-0000-0000-00004E140000}"/>
    <cellStyle name="Komórka połączona 24 3" xfId="4523" xr:uid="{00000000-0005-0000-0000-00004F140000}"/>
    <cellStyle name="Komórka połączona 25" xfId="4524" xr:uid="{00000000-0005-0000-0000-000050140000}"/>
    <cellStyle name="Komórka połączona 25 2" xfId="4525" xr:uid="{00000000-0005-0000-0000-000051140000}"/>
    <cellStyle name="Komórka połączona 25 3" xfId="4526" xr:uid="{00000000-0005-0000-0000-000052140000}"/>
    <cellStyle name="Komórka połączona 26" xfId="4527" xr:uid="{00000000-0005-0000-0000-000053140000}"/>
    <cellStyle name="Komórka połączona 26 2" xfId="4528" xr:uid="{00000000-0005-0000-0000-000054140000}"/>
    <cellStyle name="Komórka połączona 26 3" xfId="4529" xr:uid="{00000000-0005-0000-0000-000055140000}"/>
    <cellStyle name="Komórka połączona 27" xfId="4530" xr:uid="{00000000-0005-0000-0000-000056140000}"/>
    <cellStyle name="Komórka połączona 27 2" xfId="4531" xr:uid="{00000000-0005-0000-0000-000057140000}"/>
    <cellStyle name="Komórka połączona 27 3" xfId="4532" xr:uid="{00000000-0005-0000-0000-000058140000}"/>
    <cellStyle name="Komórka połączona 28" xfId="4533" xr:uid="{00000000-0005-0000-0000-000059140000}"/>
    <cellStyle name="Komórka połączona 28 2" xfId="4534" xr:uid="{00000000-0005-0000-0000-00005A140000}"/>
    <cellStyle name="Komórka połączona 28 3" xfId="4535" xr:uid="{00000000-0005-0000-0000-00005B140000}"/>
    <cellStyle name="Komórka połączona 29" xfId="4536" xr:uid="{00000000-0005-0000-0000-00005C140000}"/>
    <cellStyle name="Komórka połączona 29 2" xfId="4537" xr:uid="{00000000-0005-0000-0000-00005D140000}"/>
    <cellStyle name="Komórka połączona 29 3" xfId="4538" xr:uid="{00000000-0005-0000-0000-00005E140000}"/>
    <cellStyle name="Komórka połączona 3" xfId="4539" xr:uid="{00000000-0005-0000-0000-00005F140000}"/>
    <cellStyle name="Komórka połączona 3 2" xfId="4540" xr:uid="{00000000-0005-0000-0000-000060140000}"/>
    <cellStyle name="Komórka połączona 3 3" xfId="4541" xr:uid="{00000000-0005-0000-0000-000061140000}"/>
    <cellStyle name="Komórka połączona 3 4" xfId="4542" xr:uid="{00000000-0005-0000-0000-000062140000}"/>
    <cellStyle name="Komórka połączona 3 5" xfId="4543" xr:uid="{00000000-0005-0000-0000-000063140000}"/>
    <cellStyle name="Komórka połączona 30" xfId="4544" xr:uid="{00000000-0005-0000-0000-000064140000}"/>
    <cellStyle name="Komórka połączona 30 2" xfId="4545" xr:uid="{00000000-0005-0000-0000-000065140000}"/>
    <cellStyle name="Komórka połączona 30 3" xfId="4546" xr:uid="{00000000-0005-0000-0000-000066140000}"/>
    <cellStyle name="Komórka połączona 31" xfId="4547" xr:uid="{00000000-0005-0000-0000-000067140000}"/>
    <cellStyle name="Komórka połączona 31 2" xfId="4548" xr:uid="{00000000-0005-0000-0000-000068140000}"/>
    <cellStyle name="Komórka połączona 31 3" xfId="4549" xr:uid="{00000000-0005-0000-0000-000069140000}"/>
    <cellStyle name="Komórka połączona 32" xfId="4550" xr:uid="{00000000-0005-0000-0000-00006A140000}"/>
    <cellStyle name="Komórka połączona 32 2" xfId="4551" xr:uid="{00000000-0005-0000-0000-00006B140000}"/>
    <cellStyle name="Komórka połączona 32 3" xfId="4552" xr:uid="{00000000-0005-0000-0000-00006C140000}"/>
    <cellStyle name="Komórka połączona 33" xfId="4553" xr:uid="{00000000-0005-0000-0000-00006D140000}"/>
    <cellStyle name="Komórka połączona 34" xfId="4554" xr:uid="{00000000-0005-0000-0000-00006E140000}"/>
    <cellStyle name="Komórka połączona 35" xfId="4555" xr:uid="{00000000-0005-0000-0000-00006F140000}"/>
    <cellStyle name="Komórka połączona 36" xfId="4556" xr:uid="{00000000-0005-0000-0000-000070140000}"/>
    <cellStyle name="Komórka połączona 37" xfId="4557" xr:uid="{00000000-0005-0000-0000-000071140000}"/>
    <cellStyle name="Komórka połączona 38" xfId="4558" xr:uid="{00000000-0005-0000-0000-000072140000}"/>
    <cellStyle name="Komórka połączona 39" xfId="4559" xr:uid="{00000000-0005-0000-0000-000073140000}"/>
    <cellStyle name="Komórka połączona 4" xfId="4560" xr:uid="{00000000-0005-0000-0000-000074140000}"/>
    <cellStyle name="Komórka połączona 4 2" xfId="4561" xr:uid="{00000000-0005-0000-0000-000075140000}"/>
    <cellStyle name="Komórka połączona 4 3" xfId="4562" xr:uid="{00000000-0005-0000-0000-000076140000}"/>
    <cellStyle name="Komórka połączona 4 4" xfId="4563" xr:uid="{00000000-0005-0000-0000-000077140000}"/>
    <cellStyle name="Komórka połączona 4 5" xfId="4564" xr:uid="{00000000-0005-0000-0000-000078140000}"/>
    <cellStyle name="Komórka połączona 40" xfId="4565" xr:uid="{00000000-0005-0000-0000-000079140000}"/>
    <cellStyle name="Komórka połączona 41" xfId="4566" xr:uid="{00000000-0005-0000-0000-00007A140000}"/>
    <cellStyle name="Komórka połączona 42" xfId="4567" xr:uid="{00000000-0005-0000-0000-00007B140000}"/>
    <cellStyle name="Komórka połączona 43" xfId="4568" xr:uid="{00000000-0005-0000-0000-00007C140000}"/>
    <cellStyle name="Komórka połączona 44" xfId="4569" xr:uid="{00000000-0005-0000-0000-00007D140000}"/>
    <cellStyle name="Komórka połączona 45" xfId="4570" xr:uid="{00000000-0005-0000-0000-00007E140000}"/>
    <cellStyle name="Komórka połączona 46" xfId="4571" xr:uid="{00000000-0005-0000-0000-00007F140000}"/>
    <cellStyle name="Komórka połączona 47" xfId="4572" xr:uid="{00000000-0005-0000-0000-000080140000}"/>
    <cellStyle name="Komórka połączona 48" xfId="4573" xr:uid="{00000000-0005-0000-0000-000081140000}"/>
    <cellStyle name="Komórka połączona 49" xfId="4574" xr:uid="{00000000-0005-0000-0000-000082140000}"/>
    <cellStyle name="Komórka połączona 5" xfId="4575" xr:uid="{00000000-0005-0000-0000-000083140000}"/>
    <cellStyle name="Komórka połączona 5 2" xfId="4576" xr:uid="{00000000-0005-0000-0000-000084140000}"/>
    <cellStyle name="Komórka połączona 5 3" xfId="4577" xr:uid="{00000000-0005-0000-0000-000085140000}"/>
    <cellStyle name="Komórka połączona 5 4" xfId="4578" xr:uid="{00000000-0005-0000-0000-000086140000}"/>
    <cellStyle name="Komórka połączona 5 5" xfId="4579" xr:uid="{00000000-0005-0000-0000-000087140000}"/>
    <cellStyle name="Komórka połączona 50" xfId="4580" xr:uid="{00000000-0005-0000-0000-000088140000}"/>
    <cellStyle name="Komórka połączona 51" xfId="4581" xr:uid="{00000000-0005-0000-0000-000089140000}"/>
    <cellStyle name="Komórka połączona 52" xfId="4582" xr:uid="{00000000-0005-0000-0000-00008A140000}"/>
    <cellStyle name="Komórka połączona 53" xfId="4583" xr:uid="{00000000-0005-0000-0000-00008B140000}"/>
    <cellStyle name="Komórka połączona 54" xfId="4584" xr:uid="{00000000-0005-0000-0000-00008C140000}"/>
    <cellStyle name="Komórka połączona 55" xfId="4585" xr:uid="{00000000-0005-0000-0000-00008D140000}"/>
    <cellStyle name="Komórka połączona 56" xfId="4586" xr:uid="{00000000-0005-0000-0000-00008E140000}"/>
    <cellStyle name="Komórka połączona 57" xfId="4587" xr:uid="{00000000-0005-0000-0000-00008F140000}"/>
    <cellStyle name="Komórka połączona 58" xfId="4588" xr:uid="{00000000-0005-0000-0000-000090140000}"/>
    <cellStyle name="Komórka połączona 59" xfId="4589" xr:uid="{00000000-0005-0000-0000-000091140000}"/>
    <cellStyle name="Komórka połączona 6" xfId="4590" xr:uid="{00000000-0005-0000-0000-000092140000}"/>
    <cellStyle name="Komórka połączona 6 2" xfId="4591" xr:uid="{00000000-0005-0000-0000-000093140000}"/>
    <cellStyle name="Komórka połączona 6 3" xfId="4592" xr:uid="{00000000-0005-0000-0000-000094140000}"/>
    <cellStyle name="Komórka połączona 6 4" xfId="4593" xr:uid="{00000000-0005-0000-0000-000095140000}"/>
    <cellStyle name="Komórka połączona 6 5" xfId="4594" xr:uid="{00000000-0005-0000-0000-000096140000}"/>
    <cellStyle name="Komórka połączona 60" xfId="4595" xr:uid="{00000000-0005-0000-0000-000097140000}"/>
    <cellStyle name="Komórka połączona 61" xfId="4596" xr:uid="{00000000-0005-0000-0000-000098140000}"/>
    <cellStyle name="Komórka połączona 62" xfId="4597" xr:uid="{00000000-0005-0000-0000-000099140000}"/>
    <cellStyle name="Komórka połączona 63" xfId="4598" xr:uid="{00000000-0005-0000-0000-00009A140000}"/>
    <cellStyle name="Komórka połączona 64" xfId="4599" xr:uid="{00000000-0005-0000-0000-00009B140000}"/>
    <cellStyle name="Komórka połączona 65" xfId="4600" xr:uid="{00000000-0005-0000-0000-00009C140000}"/>
    <cellStyle name="Komórka połączona 66" xfId="4601" xr:uid="{00000000-0005-0000-0000-00009D140000}"/>
    <cellStyle name="Komórka połączona 67" xfId="4602" xr:uid="{00000000-0005-0000-0000-00009E140000}"/>
    <cellStyle name="Komórka połączona 68" xfId="4603" xr:uid="{00000000-0005-0000-0000-00009F140000}"/>
    <cellStyle name="Komórka połączona 69" xfId="4604" xr:uid="{00000000-0005-0000-0000-0000A0140000}"/>
    <cellStyle name="Komórka połączona 7" xfId="4605" xr:uid="{00000000-0005-0000-0000-0000A1140000}"/>
    <cellStyle name="Komórka połączona 7 2" xfId="4606" xr:uid="{00000000-0005-0000-0000-0000A2140000}"/>
    <cellStyle name="Komórka połączona 7 3" xfId="4607" xr:uid="{00000000-0005-0000-0000-0000A3140000}"/>
    <cellStyle name="Komórka połączona 7 4" xfId="4608" xr:uid="{00000000-0005-0000-0000-0000A4140000}"/>
    <cellStyle name="Komórka połączona 7 5" xfId="4609" xr:uid="{00000000-0005-0000-0000-0000A5140000}"/>
    <cellStyle name="Komórka połączona 70" xfId="4610" xr:uid="{00000000-0005-0000-0000-0000A6140000}"/>
    <cellStyle name="Komórka połączona 71" xfId="4611" xr:uid="{00000000-0005-0000-0000-0000A7140000}"/>
    <cellStyle name="Komórka połączona 72" xfId="4612" xr:uid="{00000000-0005-0000-0000-0000A8140000}"/>
    <cellStyle name="Komórka połączona 8" xfId="4613" xr:uid="{00000000-0005-0000-0000-0000A9140000}"/>
    <cellStyle name="Komórka połączona 8 2" xfId="4614" xr:uid="{00000000-0005-0000-0000-0000AA140000}"/>
    <cellStyle name="Komórka połączona 8 3" xfId="4615" xr:uid="{00000000-0005-0000-0000-0000AB140000}"/>
    <cellStyle name="Komórka połączona 8 4" xfId="4616" xr:uid="{00000000-0005-0000-0000-0000AC140000}"/>
    <cellStyle name="Komórka połączona 8 5" xfId="4617" xr:uid="{00000000-0005-0000-0000-0000AD140000}"/>
    <cellStyle name="Komórka połączona 9" xfId="4618" xr:uid="{00000000-0005-0000-0000-0000AE140000}"/>
    <cellStyle name="Komórka połączona 9 2" xfId="4619" xr:uid="{00000000-0005-0000-0000-0000AF140000}"/>
    <cellStyle name="Komórka połączona 9 3" xfId="4620" xr:uid="{00000000-0005-0000-0000-0000B0140000}"/>
    <cellStyle name="Komórka połączona 9 4" xfId="4621" xr:uid="{00000000-0005-0000-0000-0000B1140000}"/>
    <cellStyle name="Komórka połączona 9 5" xfId="4622" xr:uid="{00000000-0005-0000-0000-0000B2140000}"/>
    <cellStyle name="Komórka zaznaczona 10" xfId="4623" xr:uid="{00000000-0005-0000-0000-0000B3140000}"/>
    <cellStyle name="Komórka zaznaczona 10 2" xfId="4624" xr:uid="{00000000-0005-0000-0000-0000B4140000}"/>
    <cellStyle name="Komórka zaznaczona 10 3" xfId="4625" xr:uid="{00000000-0005-0000-0000-0000B5140000}"/>
    <cellStyle name="Komórka zaznaczona 10 4" xfId="4626" xr:uid="{00000000-0005-0000-0000-0000B6140000}"/>
    <cellStyle name="Komórka zaznaczona 10 5" xfId="4627" xr:uid="{00000000-0005-0000-0000-0000B7140000}"/>
    <cellStyle name="Komórka zaznaczona 11" xfId="4628" xr:uid="{00000000-0005-0000-0000-0000B8140000}"/>
    <cellStyle name="Komórka zaznaczona 11 2" xfId="4629" xr:uid="{00000000-0005-0000-0000-0000B9140000}"/>
    <cellStyle name="Komórka zaznaczona 11 3" xfId="4630" xr:uid="{00000000-0005-0000-0000-0000BA140000}"/>
    <cellStyle name="Komórka zaznaczona 12" xfId="4631" xr:uid="{00000000-0005-0000-0000-0000BB140000}"/>
    <cellStyle name="Komórka zaznaczona 12 2" xfId="4632" xr:uid="{00000000-0005-0000-0000-0000BC140000}"/>
    <cellStyle name="Komórka zaznaczona 12 3" xfId="4633" xr:uid="{00000000-0005-0000-0000-0000BD140000}"/>
    <cellStyle name="Komórka zaznaczona 13" xfId="4634" xr:uid="{00000000-0005-0000-0000-0000BE140000}"/>
    <cellStyle name="Komórka zaznaczona 13 2" xfId="4635" xr:uid="{00000000-0005-0000-0000-0000BF140000}"/>
    <cellStyle name="Komórka zaznaczona 13 3" xfId="4636" xr:uid="{00000000-0005-0000-0000-0000C0140000}"/>
    <cellStyle name="Komórka zaznaczona 14" xfId="4637" xr:uid="{00000000-0005-0000-0000-0000C1140000}"/>
    <cellStyle name="Komórka zaznaczona 14 2" xfId="4638" xr:uid="{00000000-0005-0000-0000-0000C2140000}"/>
    <cellStyle name="Komórka zaznaczona 14 3" xfId="4639" xr:uid="{00000000-0005-0000-0000-0000C3140000}"/>
    <cellStyle name="Komórka zaznaczona 15" xfId="4640" xr:uid="{00000000-0005-0000-0000-0000C4140000}"/>
    <cellStyle name="Komórka zaznaczona 15 2" xfId="4641" xr:uid="{00000000-0005-0000-0000-0000C5140000}"/>
    <cellStyle name="Komórka zaznaczona 15 3" xfId="4642" xr:uid="{00000000-0005-0000-0000-0000C6140000}"/>
    <cellStyle name="Komórka zaznaczona 16" xfId="4643" xr:uid="{00000000-0005-0000-0000-0000C7140000}"/>
    <cellStyle name="Komórka zaznaczona 16 2" xfId="4644" xr:uid="{00000000-0005-0000-0000-0000C8140000}"/>
    <cellStyle name="Komórka zaznaczona 16 3" xfId="4645" xr:uid="{00000000-0005-0000-0000-0000C9140000}"/>
    <cellStyle name="Komórka zaznaczona 17" xfId="4646" xr:uid="{00000000-0005-0000-0000-0000CA140000}"/>
    <cellStyle name="Komórka zaznaczona 17 2" xfId="4647" xr:uid="{00000000-0005-0000-0000-0000CB140000}"/>
    <cellStyle name="Komórka zaznaczona 17 3" xfId="4648" xr:uid="{00000000-0005-0000-0000-0000CC140000}"/>
    <cellStyle name="Komórka zaznaczona 18" xfId="4649" xr:uid="{00000000-0005-0000-0000-0000CD140000}"/>
    <cellStyle name="Komórka zaznaczona 18 2" xfId="4650" xr:uid="{00000000-0005-0000-0000-0000CE140000}"/>
    <cellStyle name="Komórka zaznaczona 18 3" xfId="4651" xr:uid="{00000000-0005-0000-0000-0000CF140000}"/>
    <cellStyle name="Komórka zaznaczona 19" xfId="4652" xr:uid="{00000000-0005-0000-0000-0000D0140000}"/>
    <cellStyle name="Komórka zaznaczona 19 2" xfId="4653" xr:uid="{00000000-0005-0000-0000-0000D1140000}"/>
    <cellStyle name="Komórka zaznaczona 19 3" xfId="4654" xr:uid="{00000000-0005-0000-0000-0000D2140000}"/>
    <cellStyle name="Komórka zaznaczona 2" xfId="4655" xr:uid="{00000000-0005-0000-0000-0000D3140000}"/>
    <cellStyle name="Komórka zaznaczona 2 10" xfId="4656" xr:uid="{00000000-0005-0000-0000-0000D4140000}"/>
    <cellStyle name="Komórka zaznaczona 2 2" xfId="4657" xr:uid="{00000000-0005-0000-0000-0000D5140000}"/>
    <cellStyle name="Komórka zaznaczona 2 2 2" xfId="4658" xr:uid="{00000000-0005-0000-0000-0000D6140000}"/>
    <cellStyle name="Komórka zaznaczona 2 2 3" xfId="4659" xr:uid="{00000000-0005-0000-0000-0000D7140000}"/>
    <cellStyle name="Komórka zaznaczona 2 3" xfId="4660" xr:uid="{00000000-0005-0000-0000-0000D8140000}"/>
    <cellStyle name="Komórka zaznaczona 2 4" xfId="4661" xr:uid="{00000000-0005-0000-0000-0000D9140000}"/>
    <cellStyle name="Komórka zaznaczona 2 5" xfId="4662" xr:uid="{00000000-0005-0000-0000-0000DA140000}"/>
    <cellStyle name="Komórka zaznaczona 2 6" xfId="4663" xr:uid="{00000000-0005-0000-0000-0000DB140000}"/>
    <cellStyle name="Komórka zaznaczona 2 7" xfId="4664" xr:uid="{00000000-0005-0000-0000-0000DC140000}"/>
    <cellStyle name="Komórka zaznaczona 2 8" xfId="4665" xr:uid="{00000000-0005-0000-0000-0000DD140000}"/>
    <cellStyle name="Komórka zaznaczona 2 9" xfId="4666" xr:uid="{00000000-0005-0000-0000-0000DE140000}"/>
    <cellStyle name="Komórka zaznaczona 20" xfId="4667" xr:uid="{00000000-0005-0000-0000-0000DF140000}"/>
    <cellStyle name="Komórka zaznaczona 20 2" xfId="4668" xr:uid="{00000000-0005-0000-0000-0000E0140000}"/>
    <cellStyle name="Komórka zaznaczona 20 3" xfId="4669" xr:uid="{00000000-0005-0000-0000-0000E1140000}"/>
    <cellStyle name="Komórka zaznaczona 21" xfId="4670" xr:uid="{00000000-0005-0000-0000-0000E2140000}"/>
    <cellStyle name="Komórka zaznaczona 21 2" xfId="4671" xr:uid="{00000000-0005-0000-0000-0000E3140000}"/>
    <cellStyle name="Komórka zaznaczona 21 3" xfId="4672" xr:uid="{00000000-0005-0000-0000-0000E4140000}"/>
    <cellStyle name="Komórka zaznaczona 22" xfId="4673" xr:uid="{00000000-0005-0000-0000-0000E5140000}"/>
    <cellStyle name="Komórka zaznaczona 22 2" xfId="4674" xr:uid="{00000000-0005-0000-0000-0000E6140000}"/>
    <cellStyle name="Komórka zaznaczona 22 3" xfId="4675" xr:uid="{00000000-0005-0000-0000-0000E7140000}"/>
    <cellStyle name="Komórka zaznaczona 23" xfId="4676" xr:uid="{00000000-0005-0000-0000-0000E8140000}"/>
    <cellStyle name="Komórka zaznaczona 23 2" xfId="4677" xr:uid="{00000000-0005-0000-0000-0000E9140000}"/>
    <cellStyle name="Komórka zaznaczona 23 3" xfId="4678" xr:uid="{00000000-0005-0000-0000-0000EA140000}"/>
    <cellStyle name="Komórka zaznaczona 24" xfId="4679" xr:uid="{00000000-0005-0000-0000-0000EB140000}"/>
    <cellStyle name="Komórka zaznaczona 24 2" xfId="4680" xr:uid="{00000000-0005-0000-0000-0000EC140000}"/>
    <cellStyle name="Komórka zaznaczona 24 3" xfId="4681" xr:uid="{00000000-0005-0000-0000-0000ED140000}"/>
    <cellStyle name="Komórka zaznaczona 25" xfId="4682" xr:uid="{00000000-0005-0000-0000-0000EE140000}"/>
    <cellStyle name="Komórka zaznaczona 25 2" xfId="4683" xr:uid="{00000000-0005-0000-0000-0000EF140000}"/>
    <cellStyle name="Komórka zaznaczona 25 3" xfId="4684" xr:uid="{00000000-0005-0000-0000-0000F0140000}"/>
    <cellStyle name="Komórka zaznaczona 26" xfId="4685" xr:uid="{00000000-0005-0000-0000-0000F1140000}"/>
    <cellStyle name="Komórka zaznaczona 26 2" xfId="4686" xr:uid="{00000000-0005-0000-0000-0000F2140000}"/>
    <cellStyle name="Komórka zaznaczona 26 3" xfId="4687" xr:uid="{00000000-0005-0000-0000-0000F3140000}"/>
    <cellStyle name="Komórka zaznaczona 27" xfId="4688" xr:uid="{00000000-0005-0000-0000-0000F4140000}"/>
    <cellStyle name="Komórka zaznaczona 27 2" xfId="4689" xr:uid="{00000000-0005-0000-0000-0000F5140000}"/>
    <cellStyle name="Komórka zaznaczona 27 3" xfId="4690" xr:uid="{00000000-0005-0000-0000-0000F6140000}"/>
    <cellStyle name="Komórka zaznaczona 28" xfId="4691" xr:uid="{00000000-0005-0000-0000-0000F7140000}"/>
    <cellStyle name="Komórka zaznaczona 28 2" xfId="4692" xr:uid="{00000000-0005-0000-0000-0000F8140000}"/>
    <cellStyle name="Komórka zaznaczona 28 3" xfId="4693" xr:uid="{00000000-0005-0000-0000-0000F9140000}"/>
    <cellStyle name="Komórka zaznaczona 29" xfId="4694" xr:uid="{00000000-0005-0000-0000-0000FA140000}"/>
    <cellStyle name="Komórka zaznaczona 29 2" xfId="4695" xr:uid="{00000000-0005-0000-0000-0000FB140000}"/>
    <cellStyle name="Komórka zaznaczona 29 3" xfId="4696" xr:uid="{00000000-0005-0000-0000-0000FC140000}"/>
    <cellStyle name="Komórka zaznaczona 3" xfId="4697" xr:uid="{00000000-0005-0000-0000-0000FD140000}"/>
    <cellStyle name="Komórka zaznaczona 3 2" xfId="4698" xr:uid="{00000000-0005-0000-0000-0000FE140000}"/>
    <cellStyle name="Komórka zaznaczona 3 3" xfId="4699" xr:uid="{00000000-0005-0000-0000-0000FF140000}"/>
    <cellStyle name="Komórka zaznaczona 3 4" xfId="4700" xr:uid="{00000000-0005-0000-0000-000000150000}"/>
    <cellStyle name="Komórka zaznaczona 3 5" xfId="4701" xr:uid="{00000000-0005-0000-0000-000001150000}"/>
    <cellStyle name="Komórka zaznaczona 30" xfId="4702" xr:uid="{00000000-0005-0000-0000-000002150000}"/>
    <cellStyle name="Komórka zaznaczona 30 2" xfId="4703" xr:uid="{00000000-0005-0000-0000-000003150000}"/>
    <cellStyle name="Komórka zaznaczona 30 3" xfId="4704" xr:uid="{00000000-0005-0000-0000-000004150000}"/>
    <cellStyle name="Komórka zaznaczona 31" xfId="4705" xr:uid="{00000000-0005-0000-0000-000005150000}"/>
    <cellStyle name="Komórka zaznaczona 31 2" xfId="4706" xr:uid="{00000000-0005-0000-0000-000006150000}"/>
    <cellStyle name="Komórka zaznaczona 31 3" xfId="4707" xr:uid="{00000000-0005-0000-0000-000007150000}"/>
    <cellStyle name="Komórka zaznaczona 32" xfId="4708" xr:uid="{00000000-0005-0000-0000-000008150000}"/>
    <cellStyle name="Komórka zaznaczona 32 2" xfId="4709" xr:uid="{00000000-0005-0000-0000-000009150000}"/>
    <cellStyle name="Komórka zaznaczona 32 3" xfId="4710" xr:uid="{00000000-0005-0000-0000-00000A150000}"/>
    <cellStyle name="Komórka zaznaczona 33" xfId="4711" xr:uid="{00000000-0005-0000-0000-00000B150000}"/>
    <cellStyle name="Komórka zaznaczona 34" xfId="4712" xr:uid="{00000000-0005-0000-0000-00000C150000}"/>
    <cellStyle name="Komórka zaznaczona 35" xfId="4713" xr:uid="{00000000-0005-0000-0000-00000D150000}"/>
    <cellStyle name="Komórka zaznaczona 36" xfId="4714" xr:uid="{00000000-0005-0000-0000-00000E150000}"/>
    <cellStyle name="Komórka zaznaczona 37" xfId="4715" xr:uid="{00000000-0005-0000-0000-00000F150000}"/>
    <cellStyle name="Komórka zaznaczona 38" xfId="4716" xr:uid="{00000000-0005-0000-0000-000010150000}"/>
    <cellStyle name="Komórka zaznaczona 39" xfId="4717" xr:uid="{00000000-0005-0000-0000-000011150000}"/>
    <cellStyle name="Komórka zaznaczona 4" xfId="4718" xr:uid="{00000000-0005-0000-0000-000012150000}"/>
    <cellStyle name="Komórka zaznaczona 4 2" xfId="4719" xr:uid="{00000000-0005-0000-0000-000013150000}"/>
    <cellStyle name="Komórka zaznaczona 4 3" xfId="4720" xr:uid="{00000000-0005-0000-0000-000014150000}"/>
    <cellStyle name="Komórka zaznaczona 4 4" xfId="4721" xr:uid="{00000000-0005-0000-0000-000015150000}"/>
    <cellStyle name="Komórka zaznaczona 4 5" xfId="4722" xr:uid="{00000000-0005-0000-0000-000016150000}"/>
    <cellStyle name="Komórka zaznaczona 40" xfId="4723" xr:uid="{00000000-0005-0000-0000-000017150000}"/>
    <cellStyle name="Komórka zaznaczona 41" xfId="4724" xr:uid="{00000000-0005-0000-0000-000018150000}"/>
    <cellStyle name="Komórka zaznaczona 42" xfId="4725" xr:uid="{00000000-0005-0000-0000-000019150000}"/>
    <cellStyle name="Komórka zaznaczona 43" xfId="4726" xr:uid="{00000000-0005-0000-0000-00001A150000}"/>
    <cellStyle name="Komórka zaznaczona 44" xfId="4727" xr:uid="{00000000-0005-0000-0000-00001B150000}"/>
    <cellStyle name="Komórka zaznaczona 45" xfId="4728" xr:uid="{00000000-0005-0000-0000-00001C150000}"/>
    <cellStyle name="Komórka zaznaczona 46" xfId="4729" xr:uid="{00000000-0005-0000-0000-00001D150000}"/>
    <cellStyle name="Komórka zaznaczona 47" xfId="4730" xr:uid="{00000000-0005-0000-0000-00001E150000}"/>
    <cellStyle name="Komórka zaznaczona 48" xfId="4731" xr:uid="{00000000-0005-0000-0000-00001F150000}"/>
    <cellStyle name="Komórka zaznaczona 49" xfId="4732" xr:uid="{00000000-0005-0000-0000-000020150000}"/>
    <cellStyle name="Komórka zaznaczona 5" xfId="4733" xr:uid="{00000000-0005-0000-0000-000021150000}"/>
    <cellStyle name="Komórka zaznaczona 5 2" xfId="4734" xr:uid="{00000000-0005-0000-0000-000022150000}"/>
    <cellStyle name="Komórka zaznaczona 5 3" xfId="4735" xr:uid="{00000000-0005-0000-0000-000023150000}"/>
    <cellStyle name="Komórka zaznaczona 5 4" xfId="4736" xr:uid="{00000000-0005-0000-0000-000024150000}"/>
    <cellStyle name="Komórka zaznaczona 5 5" xfId="4737" xr:uid="{00000000-0005-0000-0000-000025150000}"/>
    <cellStyle name="Komórka zaznaczona 50" xfId="4738" xr:uid="{00000000-0005-0000-0000-000026150000}"/>
    <cellStyle name="Komórka zaznaczona 51" xfId="4739" xr:uid="{00000000-0005-0000-0000-000027150000}"/>
    <cellStyle name="Komórka zaznaczona 52" xfId="4740" xr:uid="{00000000-0005-0000-0000-000028150000}"/>
    <cellStyle name="Komórka zaznaczona 53" xfId="4741" xr:uid="{00000000-0005-0000-0000-000029150000}"/>
    <cellStyle name="Komórka zaznaczona 54" xfId="4742" xr:uid="{00000000-0005-0000-0000-00002A150000}"/>
    <cellStyle name="Komórka zaznaczona 55" xfId="4743" xr:uid="{00000000-0005-0000-0000-00002B150000}"/>
    <cellStyle name="Komórka zaznaczona 56" xfId="4744" xr:uid="{00000000-0005-0000-0000-00002C150000}"/>
    <cellStyle name="Komórka zaznaczona 57" xfId="4745" xr:uid="{00000000-0005-0000-0000-00002D150000}"/>
    <cellStyle name="Komórka zaznaczona 58" xfId="4746" xr:uid="{00000000-0005-0000-0000-00002E150000}"/>
    <cellStyle name="Komórka zaznaczona 59" xfId="4747" xr:uid="{00000000-0005-0000-0000-00002F150000}"/>
    <cellStyle name="Komórka zaznaczona 6" xfId="4748" xr:uid="{00000000-0005-0000-0000-000030150000}"/>
    <cellStyle name="Komórka zaznaczona 6 2" xfId="4749" xr:uid="{00000000-0005-0000-0000-000031150000}"/>
    <cellStyle name="Komórka zaznaczona 6 3" xfId="4750" xr:uid="{00000000-0005-0000-0000-000032150000}"/>
    <cellStyle name="Komórka zaznaczona 6 4" xfId="4751" xr:uid="{00000000-0005-0000-0000-000033150000}"/>
    <cellStyle name="Komórka zaznaczona 6 5" xfId="4752" xr:uid="{00000000-0005-0000-0000-000034150000}"/>
    <cellStyle name="Komórka zaznaczona 60" xfId="4753" xr:uid="{00000000-0005-0000-0000-000035150000}"/>
    <cellStyle name="Komórka zaznaczona 61" xfId="4754" xr:uid="{00000000-0005-0000-0000-000036150000}"/>
    <cellStyle name="Komórka zaznaczona 62" xfId="4755" xr:uid="{00000000-0005-0000-0000-000037150000}"/>
    <cellStyle name="Komórka zaznaczona 63" xfId="4756" xr:uid="{00000000-0005-0000-0000-000038150000}"/>
    <cellStyle name="Komórka zaznaczona 64" xfId="4757" xr:uid="{00000000-0005-0000-0000-000039150000}"/>
    <cellStyle name="Komórka zaznaczona 65" xfId="4758" xr:uid="{00000000-0005-0000-0000-00003A150000}"/>
    <cellStyle name="Komórka zaznaczona 66" xfId="4759" xr:uid="{00000000-0005-0000-0000-00003B150000}"/>
    <cellStyle name="Komórka zaznaczona 67" xfId="4760" xr:uid="{00000000-0005-0000-0000-00003C150000}"/>
    <cellStyle name="Komórka zaznaczona 68" xfId="4761" xr:uid="{00000000-0005-0000-0000-00003D150000}"/>
    <cellStyle name="Komórka zaznaczona 69" xfId="4762" xr:uid="{00000000-0005-0000-0000-00003E150000}"/>
    <cellStyle name="Komórka zaznaczona 7" xfId="4763" xr:uid="{00000000-0005-0000-0000-00003F150000}"/>
    <cellStyle name="Komórka zaznaczona 7 2" xfId="4764" xr:uid="{00000000-0005-0000-0000-000040150000}"/>
    <cellStyle name="Komórka zaznaczona 7 3" xfId="4765" xr:uid="{00000000-0005-0000-0000-000041150000}"/>
    <cellStyle name="Komórka zaznaczona 7 4" xfId="4766" xr:uid="{00000000-0005-0000-0000-000042150000}"/>
    <cellStyle name="Komórka zaznaczona 7 5" xfId="4767" xr:uid="{00000000-0005-0000-0000-000043150000}"/>
    <cellStyle name="Komórka zaznaczona 70" xfId="4768" xr:uid="{00000000-0005-0000-0000-000044150000}"/>
    <cellStyle name="Komórka zaznaczona 71" xfId="4769" xr:uid="{00000000-0005-0000-0000-000045150000}"/>
    <cellStyle name="Komórka zaznaczona 72" xfId="4770" xr:uid="{00000000-0005-0000-0000-000046150000}"/>
    <cellStyle name="Komórka zaznaczona 8" xfId="4771" xr:uid="{00000000-0005-0000-0000-000047150000}"/>
    <cellStyle name="Komórka zaznaczona 8 2" xfId="4772" xr:uid="{00000000-0005-0000-0000-000048150000}"/>
    <cellStyle name="Komórka zaznaczona 8 3" xfId="4773" xr:uid="{00000000-0005-0000-0000-000049150000}"/>
    <cellStyle name="Komórka zaznaczona 8 4" xfId="4774" xr:uid="{00000000-0005-0000-0000-00004A150000}"/>
    <cellStyle name="Komórka zaznaczona 8 5" xfId="4775" xr:uid="{00000000-0005-0000-0000-00004B150000}"/>
    <cellStyle name="Komórka zaznaczona 9" xfId="4776" xr:uid="{00000000-0005-0000-0000-00004C150000}"/>
    <cellStyle name="Komórka zaznaczona 9 2" xfId="4777" xr:uid="{00000000-0005-0000-0000-00004D150000}"/>
    <cellStyle name="Komórka zaznaczona 9 3" xfId="4778" xr:uid="{00000000-0005-0000-0000-00004E150000}"/>
    <cellStyle name="Komórka zaznaczona 9 4" xfId="4779" xr:uid="{00000000-0005-0000-0000-00004F150000}"/>
    <cellStyle name="Komórka zaznaczona 9 5" xfId="4780" xr:uid="{00000000-0005-0000-0000-000050150000}"/>
    <cellStyle name="Nagłówek 1 10" xfId="4781" xr:uid="{00000000-0005-0000-0000-000051150000}"/>
    <cellStyle name="Nagłówek 1 10 2" xfId="4782" xr:uid="{00000000-0005-0000-0000-000052150000}"/>
    <cellStyle name="Nagłówek 1 10 3" xfId="4783" xr:uid="{00000000-0005-0000-0000-000053150000}"/>
    <cellStyle name="Nagłówek 1 10 4" xfId="4784" xr:uid="{00000000-0005-0000-0000-000054150000}"/>
    <cellStyle name="Nagłówek 1 10 5" xfId="4785" xr:uid="{00000000-0005-0000-0000-000055150000}"/>
    <cellStyle name="Nagłówek 1 11" xfId="4786" xr:uid="{00000000-0005-0000-0000-000056150000}"/>
    <cellStyle name="Nagłówek 1 11 2" xfId="4787" xr:uid="{00000000-0005-0000-0000-000057150000}"/>
    <cellStyle name="Nagłówek 1 11 3" xfId="4788" xr:uid="{00000000-0005-0000-0000-000058150000}"/>
    <cellStyle name="Nagłówek 1 12" xfId="4789" xr:uid="{00000000-0005-0000-0000-000059150000}"/>
    <cellStyle name="Nagłówek 1 12 2" xfId="4790" xr:uid="{00000000-0005-0000-0000-00005A150000}"/>
    <cellStyle name="Nagłówek 1 12 3" xfId="4791" xr:uid="{00000000-0005-0000-0000-00005B150000}"/>
    <cellStyle name="Nagłówek 1 13" xfId="4792" xr:uid="{00000000-0005-0000-0000-00005C150000}"/>
    <cellStyle name="Nagłówek 1 13 2" xfId="4793" xr:uid="{00000000-0005-0000-0000-00005D150000}"/>
    <cellStyle name="Nagłówek 1 13 3" xfId="4794" xr:uid="{00000000-0005-0000-0000-00005E150000}"/>
    <cellStyle name="Nagłówek 1 14" xfId="4795" xr:uid="{00000000-0005-0000-0000-00005F150000}"/>
    <cellStyle name="Nagłówek 1 14 2" xfId="4796" xr:uid="{00000000-0005-0000-0000-000060150000}"/>
    <cellStyle name="Nagłówek 1 14 3" xfId="4797" xr:uid="{00000000-0005-0000-0000-000061150000}"/>
    <cellStyle name="Nagłówek 1 15" xfId="4798" xr:uid="{00000000-0005-0000-0000-000062150000}"/>
    <cellStyle name="Nagłówek 1 15 2" xfId="4799" xr:uid="{00000000-0005-0000-0000-000063150000}"/>
    <cellStyle name="Nagłówek 1 15 3" xfId="4800" xr:uid="{00000000-0005-0000-0000-000064150000}"/>
    <cellStyle name="Nagłówek 1 16" xfId="4801" xr:uid="{00000000-0005-0000-0000-000065150000}"/>
    <cellStyle name="Nagłówek 1 16 2" xfId="4802" xr:uid="{00000000-0005-0000-0000-000066150000}"/>
    <cellStyle name="Nagłówek 1 16 3" xfId="4803" xr:uid="{00000000-0005-0000-0000-000067150000}"/>
    <cellStyle name="Nagłówek 1 17" xfId="4804" xr:uid="{00000000-0005-0000-0000-000068150000}"/>
    <cellStyle name="Nagłówek 1 17 2" xfId="4805" xr:uid="{00000000-0005-0000-0000-000069150000}"/>
    <cellStyle name="Nagłówek 1 17 3" xfId="4806" xr:uid="{00000000-0005-0000-0000-00006A150000}"/>
    <cellStyle name="Nagłówek 1 18" xfId="4807" xr:uid="{00000000-0005-0000-0000-00006B150000}"/>
    <cellStyle name="Nagłówek 1 18 2" xfId="4808" xr:uid="{00000000-0005-0000-0000-00006C150000}"/>
    <cellStyle name="Nagłówek 1 18 3" xfId="4809" xr:uid="{00000000-0005-0000-0000-00006D150000}"/>
    <cellStyle name="Nagłówek 1 19" xfId="4810" xr:uid="{00000000-0005-0000-0000-00006E150000}"/>
    <cellStyle name="Nagłówek 1 19 2" xfId="4811" xr:uid="{00000000-0005-0000-0000-00006F150000}"/>
    <cellStyle name="Nagłówek 1 19 3" xfId="4812" xr:uid="{00000000-0005-0000-0000-000070150000}"/>
    <cellStyle name="Nagłówek 1 2" xfId="4813" xr:uid="{00000000-0005-0000-0000-000071150000}"/>
    <cellStyle name="Nagłówek 1 2 10" xfId="4814" xr:uid="{00000000-0005-0000-0000-000072150000}"/>
    <cellStyle name="Nagłówek 1 2 2" xfId="4815" xr:uid="{00000000-0005-0000-0000-000073150000}"/>
    <cellStyle name="Nagłówek 1 2 2 2" xfId="4816" xr:uid="{00000000-0005-0000-0000-000074150000}"/>
    <cellStyle name="Nagłówek 1 2 2 3" xfId="4817" xr:uid="{00000000-0005-0000-0000-000075150000}"/>
    <cellStyle name="Nagłówek 1 2 3" xfId="4818" xr:uid="{00000000-0005-0000-0000-000076150000}"/>
    <cellStyle name="Nagłówek 1 2 4" xfId="4819" xr:uid="{00000000-0005-0000-0000-000077150000}"/>
    <cellStyle name="Nagłówek 1 2 5" xfId="4820" xr:uid="{00000000-0005-0000-0000-000078150000}"/>
    <cellStyle name="Nagłówek 1 2 6" xfId="4821" xr:uid="{00000000-0005-0000-0000-000079150000}"/>
    <cellStyle name="Nagłówek 1 2 7" xfId="4822" xr:uid="{00000000-0005-0000-0000-00007A150000}"/>
    <cellStyle name="Nagłówek 1 2 8" xfId="4823" xr:uid="{00000000-0005-0000-0000-00007B150000}"/>
    <cellStyle name="Nagłówek 1 2 9" xfId="4824" xr:uid="{00000000-0005-0000-0000-00007C150000}"/>
    <cellStyle name="Nagłówek 1 20" xfId="4825" xr:uid="{00000000-0005-0000-0000-00007D150000}"/>
    <cellStyle name="Nagłówek 1 20 2" xfId="4826" xr:uid="{00000000-0005-0000-0000-00007E150000}"/>
    <cellStyle name="Nagłówek 1 20 3" xfId="4827" xr:uid="{00000000-0005-0000-0000-00007F150000}"/>
    <cellStyle name="Nagłówek 1 21" xfId="4828" xr:uid="{00000000-0005-0000-0000-000080150000}"/>
    <cellStyle name="Nagłówek 1 21 2" xfId="4829" xr:uid="{00000000-0005-0000-0000-000081150000}"/>
    <cellStyle name="Nagłówek 1 21 3" xfId="4830" xr:uid="{00000000-0005-0000-0000-000082150000}"/>
    <cellStyle name="Nagłówek 1 22" xfId="4831" xr:uid="{00000000-0005-0000-0000-000083150000}"/>
    <cellStyle name="Nagłówek 1 22 2" xfId="4832" xr:uid="{00000000-0005-0000-0000-000084150000}"/>
    <cellStyle name="Nagłówek 1 22 3" xfId="4833" xr:uid="{00000000-0005-0000-0000-000085150000}"/>
    <cellStyle name="Nagłówek 1 23" xfId="4834" xr:uid="{00000000-0005-0000-0000-000086150000}"/>
    <cellStyle name="Nagłówek 1 23 2" xfId="4835" xr:uid="{00000000-0005-0000-0000-000087150000}"/>
    <cellStyle name="Nagłówek 1 23 3" xfId="4836" xr:uid="{00000000-0005-0000-0000-000088150000}"/>
    <cellStyle name="Nagłówek 1 24" xfId="4837" xr:uid="{00000000-0005-0000-0000-000089150000}"/>
    <cellStyle name="Nagłówek 1 24 2" xfId="4838" xr:uid="{00000000-0005-0000-0000-00008A150000}"/>
    <cellStyle name="Nagłówek 1 24 3" xfId="4839" xr:uid="{00000000-0005-0000-0000-00008B150000}"/>
    <cellStyle name="Nagłówek 1 25" xfId="4840" xr:uid="{00000000-0005-0000-0000-00008C150000}"/>
    <cellStyle name="Nagłówek 1 25 2" xfId="4841" xr:uid="{00000000-0005-0000-0000-00008D150000}"/>
    <cellStyle name="Nagłówek 1 25 3" xfId="4842" xr:uid="{00000000-0005-0000-0000-00008E150000}"/>
    <cellStyle name="Nagłówek 1 26" xfId="4843" xr:uid="{00000000-0005-0000-0000-00008F150000}"/>
    <cellStyle name="Nagłówek 1 26 2" xfId="4844" xr:uid="{00000000-0005-0000-0000-000090150000}"/>
    <cellStyle name="Nagłówek 1 26 3" xfId="4845" xr:uid="{00000000-0005-0000-0000-000091150000}"/>
    <cellStyle name="Nagłówek 1 27" xfId="4846" xr:uid="{00000000-0005-0000-0000-000092150000}"/>
    <cellStyle name="Nagłówek 1 27 2" xfId="4847" xr:uid="{00000000-0005-0000-0000-000093150000}"/>
    <cellStyle name="Nagłówek 1 27 3" xfId="4848" xr:uid="{00000000-0005-0000-0000-000094150000}"/>
    <cellStyle name="Nagłówek 1 28" xfId="4849" xr:uid="{00000000-0005-0000-0000-000095150000}"/>
    <cellStyle name="Nagłówek 1 28 2" xfId="4850" xr:uid="{00000000-0005-0000-0000-000096150000}"/>
    <cellStyle name="Nagłówek 1 28 3" xfId="4851" xr:uid="{00000000-0005-0000-0000-000097150000}"/>
    <cellStyle name="Nagłówek 1 29" xfId="4852" xr:uid="{00000000-0005-0000-0000-000098150000}"/>
    <cellStyle name="Nagłówek 1 29 2" xfId="4853" xr:uid="{00000000-0005-0000-0000-000099150000}"/>
    <cellStyle name="Nagłówek 1 29 3" xfId="4854" xr:uid="{00000000-0005-0000-0000-00009A150000}"/>
    <cellStyle name="Nagłówek 1 3" xfId="4855" xr:uid="{00000000-0005-0000-0000-00009B150000}"/>
    <cellStyle name="Nagłówek 1 3 2" xfId="4856" xr:uid="{00000000-0005-0000-0000-00009C150000}"/>
    <cellStyle name="Nagłówek 1 3 3" xfId="4857" xr:uid="{00000000-0005-0000-0000-00009D150000}"/>
    <cellStyle name="Nagłówek 1 3 4" xfId="4858" xr:uid="{00000000-0005-0000-0000-00009E150000}"/>
    <cellStyle name="Nagłówek 1 3 5" xfId="4859" xr:uid="{00000000-0005-0000-0000-00009F150000}"/>
    <cellStyle name="Nagłówek 1 30" xfId="4860" xr:uid="{00000000-0005-0000-0000-0000A0150000}"/>
    <cellStyle name="Nagłówek 1 30 2" xfId="4861" xr:uid="{00000000-0005-0000-0000-0000A1150000}"/>
    <cellStyle name="Nagłówek 1 30 3" xfId="4862" xr:uid="{00000000-0005-0000-0000-0000A2150000}"/>
    <cellStyle name="Nagłówek 1 31" xfId="4863" xr:uid="{00000000-0005-0000-0000-0000A3150000}"/>
    <cellStyle name="Nagłówek 1 31 2" xfId="4864" xr:uid="{00000000-0005-0000-0000-0000A4150000}"/>
    <cellStyle name="Nagłówek 1 31 3" xfId="4865" xr:uid="{00000000-0005-0000-0000-0000A5150000}"/>
    <cellStyle name="Nagłówek 1 32" xfId="4866" xr:uid="{00000000-0005-0000-0000-0000A6150000}"/>
    <cellStyle name="Nagłówek 1 32 2" xfId="4867" xr:uid="{00000000-0005-0000-0000-0000A7150000}"/>
    <cellStyle name="Nagłówek 1 32 3" xfId="4868" xr:uid="{00000000-0005-0000-0000-0000A8150000}"/>
    <cellStyle name="Nagłówek 1 33" xfId="4869" xr:uid="{00000000-0005-0000-0000-0000A9150000}"/>
    <cellStyle name="Nagłówek 1 34" xfId="4870" xr:uid="{00000000-0005-0000-0000-0000AA150000}"/>
    <cellStyle name="Nagłówek 1 35" xfId="4871" xr:uid="{00000000-0005-0000-0000-0000AB150000}"/>
    <cellStyle name="Nagłówek 1 36" xfId="4872" xr:uid="{00000000-0005-0000-0000-0000AC150000}"/>
    <cellStyle name="Nagłówek 1 37" xfId="4873" xr:uid="{00000000-0005-0000-0000-0000AD150000}"/>
    <cellStyle name="Nagłówek 1 38" xfId="4874" xr:uid="{00000000-0005-0000-0000-0000AE150000}"/>
    <cellStyle name="Nagłówek 1 39" xfId="4875" xr:uid="{00000000-0005-0000-0000-0000AF150000}"/>
    <cellStyle name="Nagłówek 1 4" xfId="4876" xr:uid="{00000000-0005-0000-0000-0000B0150000}"/>
    <cellStyle name="Nagłówek 1 4 2" xfId="4877" xr:uid="{00000000-0005-0000-0000-0000B1150000}"/>
    <cellStyle name="Nagłówek 1 4 3" xfId="4878" xr:uid="{00000000-0005-0000-0000-0000B2150000}"/>
    <cellStyle name="Nagłówek 1 4 4" xfId="4879" xr:uid="{00000000-0005-0000-0000-0000B3150000}"/>
    <cellStyle name="Nagłówek 1 4 5" xfId="4880" xr:uid="{00000000-0005-0000-0000-0000B4150000}"/>
    <cellStyle name="Nagłówek 1 40" xfId="4881" xr:uid="{00000000-0005-0000-0000-0000B5150000}"/>
    <cellStyle name="Nagłówek 1 41" xfId="4882" xr:uid="{00000000-0005-0000-0000-0000B6150000}"/>
    <cellStyle name="Nagłówek 1 42" xfId="4883" xr:uid="{00000000-0005-0000-0000-0000B7150000}"/>
    <cellStyle name="Nagłówek 1 43" xfId="4884" xr:uid="{00000000-0005-0000-0000-0000B8150000}"/>
    <cellStyle name="Nagłówek 1 44" xfId="4885" xr:uid="{00000000-0005-0000-0000-0000B9150000}"/>
    <cellStyle name="Nagłówek 1 45" xfId="4886" xr:uid="{00000000-0005-0000-0000-0000BA150000}"/>
    <cellStyle name="Nagłówek 1 46" xfId="4887" xr:uid="{00000000-0005-0000-0000-0000BB150000}"/>
    <cellStyle name="Nagłówek 1 47" xfId="4888" xr:uid="{00000000-0005-0000-0000-0000BC150000}"/>
    <cellStyle name="Nagłówek 1 48" xfId="4889" xr:uid="{00000000-0005-0000-0000-0000BD150000}"/>
    <cellStyle name="Nagłówek 1 49" xfId="4890" xr:uid="{00000000-0005-0000-0000-0000BE150000}"/>
    <cellStyle name="Nagłówek 1 5" xfId="4891" xr:uid="{00000000-0005-0000-0000-0000BF150000}"/>
    <cellStyle name="Nagłówek 1 5 2" xfId="4892" xr:uid="{00000000-0005-0000-0000-0000C0150000}"/>
    <cellStyle name="Nagłówek 1 5 3" xfId="4893" xr:uid="{00000000-0005-0000-0000-0000C1150000}"/>
    <cellStyle name="Nagłówek 1 5 4" xfId="4894" xr:uid="{00000000-0005-0000-0000-0000C2150000}"/>
    <cellStyle name="Nagłówek 1 5 5" xfId="4895" xr:uid="{00000000-0005-0000-0000-0000C3150000}"/>
    <cellStyle name="Nagłówek 1 50" xfId="4896" xr:uid="{00000000-0005-0000-0000-0000C4150000}"/>
    <cellStyle name="Nagłówek 1 51" xfId="4897" xr:uid="{00000000-0005-0000-0000-0000C5150000}"/>
    <cellStyle name="Nagłówek 1 52" xfId="4898" xr:uid="{00000000-0005-0000-0000-0000C6150000}"/>
    <cellStyle name="Nagłówek 1 53" xfId="4899" xr:uid="{00000000-0005-0000-0000-0000C7150000}"/>
    <cellStyle name="Nagłówek 1 54" xfId="4900" xr:uid="{00000000-0005-0000-0000-0000C8150000}"/>
    <cellStyle name="Nagłówek 1 55" xfId="4901" xr:uid="{00000000-0005-0000-0000-0000C9150000}"/>
    <cellStyle name="Nagłówek 1 56" xfId="4902" xr:uid="{00000000-0005-0000-0000-0000CA150000}"/>
    <cellStyle name="Nagłówek 1 57" xfId="4903" xr:uid="{00000000-0005-0000-0000-0000CB150000}"/>
    <cellStyle name="Nagłówek 1 58" xfId="4904" xr:uid="{00000000-0005-0000-0000-0000CC150000}"/>
    <cellStyle name="Nagłówek 1 59" xfId="4905" xr:uid="{00000000-0005-0000-0000-0000CD150000}"/>
    <cellStyle name="Nagłówek 1 6" xfId="4906" xr:uid="{00000000-0005-0000-0000-0000CE150000}"/>
    <cellStyle name="Nagłówek 1 6 2" xfId="4907" xr:uid="{00000000-0005-0000-0000-0000CF150000}"/>
    <cellStyle name="Nagłówek 1 6 3" xfId="4908" xr:uid="{00000000-0005-0000-0000-0000D0150000}"/>
    <cellStyle name="Nagłówek 1 6 4" xfId="4909" xr:uid="{00000000-0005-0000-0000-0000D1150000}"/>
    <cellStyle name="Nagłówek 1 6 5" xfId="4910" xr:uid="{00000000-0005-0000-0000-0000D2150000}"/>
    <cellStyle name="Nagłówek 1 60" xfId="4911" xr:uid="{00000000-0005-0000-0000-0000D3150000}"/>
    <cellStyle name="Nagłówek 1 61" xfId="4912" xr:uid="{00000000-0005-0000-0000-0000D4150000}"/>
    <cellStyle name="Nagłówek 1 62" xfId="4913" xr:uid="{00000000-0005-0000-0000-0000D5150000}"/>
    <cellStyle name="Nagłówek 1 63" xfId="4914" xr:uid="{00000000-0005-0000-0000-0000D6150000}"/>
    <cellStyle name="Nagłówek 1 64" xfId="4915" xr:uid="{00000000-0005-0000-0000-0000D7150000}"/>
    <cellStyle name="Nagłówek 1 65" xfId="4916" xr:uid="{00000000-0005-0000-0000-0000D8150000}"/>
    <cellStyle name="Nagłówek 1 66" xfId="4917" xr:uid="{00000000-0005-0000-0000-0000D9150000}"/>
    <cellStyle name="Nagłówek 1 67" xfId="4918" xr:uid="{00000000-0005-0000-0000-0000DA150000}"/>
    <cellStyle name="Nagłówek 1 68" xfId="4919" xr:uid="{00000000-0005-0000-0000-0000DB150000}"/>
    <cellStyle name="Nagłówek 1 69" xfId="4920" xr:uid="{00000000-0005-0000-0000-0000DC150000}"/>
    <cellStyle name="Nagłówek 1 7" xfId="4921" xr:uid="{00000000-0005-0000-0000-0000DD150000}"/>
    <cellStyle name="Nagłówek 1 7 2" xfId="4922" xr:uid="{00000000-0005-0000-0000-0000DE150000}"/>
    <cellStyle name="Nagłówek 1 7 3" xfId="4923" xr:uid="{00000000-0005-0000-0000-0000DF150000}"/>
    <cellStyle name="Nagłówek 1 7 4" xfId="4924" xr:uid="{00000000-0005-0000-0000-0000E0150000}"/>
    <cellStyle name="Nagłówek 1 7 5" xfId="4925" xr:uid="{00000000-0005-0000-0000-0000E1150000}"/>
    <cellStyle name="Nagłówek 1 70" xfId="4926" xr:uid="{00000000-0005-0000-0000-0000E2150000}"/>
    <cellStyle name="Nagłówek 1 71" xfId="4927" xr:uid="{00000000-0005-0000-0000-0000E3150000}"/>
    <cellStyle name="Nagłówek 1 72" xfId="4928" xr:uid="{00000000-0005-0000-0000-0000E4150000}"/>
    <cellStyle name="Nagłówek 1 8" xfId="4929" xr:uid="{00000000-0005-0000-0000-0000E5150000}"/>
    <cellStyle name="Nagłówek 1 8 2" xfId="4930" xr:uid="{00000000-0005-0000-0000-0000E6150000}"/>
    <cellStyle name="Nagłówek 1 8 3" xfId="4931" xr:uid="{00000000-0005-0000-0000-0000E7150000}"/>
    <cellStyle name="Nagłówek 1 8 4" xfId="4932" xr:uid="{00000000-0005-0000-0000-0000E8150000}"/>
    <cellStyle name="Nagłówek 1 8 5" xfId="4933" xr:uid="{00000000-0005-0000-0000-0000E9150000}"/>
    <cellStyle name="Nagłówek 1 9" xfId="4934" xr:uid="{00000000-0005-0000-0000-0000EA150000}"/>
    <cellStyle name="Nagłówek 1 9 2" xfId="4935" xr:uid="{00000000-0005-0000-0000-0000EB150000}"/>
    <cellStyle name="Nagłówek 1 9 3" xfId="4936" xr:uid="{00000000-0005-0000-0000-0000EC150000}"/>
    <cellStyle name="Nagłówek 1 9 4" xfId="4937" xr:uid="{00000000-0005-0000-0000-0000ED150000}"/>
    <cellStyle name="Nagłówek 1 9 5" xfId="4938" xr:uid="{00000000-0005-0000-0000-0000EE150000}"/>
    <cellStyle name="Nagłówek 2 10" xfId="4939" xr:uid="{00000000-0005-0000-0000-0000EF150000}"/>
    <cellStyle name="Nagłówek 2 10 2" xfId="4940" xr:uid="{00000000-0005-0000-0000-0000F0150000}"/>
    <cellStyle name="Nagłówek 2 10 3" xfId="4941" xr:uid="{00000000-0005-0000-0000-0000F1150000}"/>
    <cellStyle name="Nagłówek 2 10 4" xfId="4942" xr:uid="{00000000-0005-0000-0000-0000F2150000}"/>
    <cellStyle name="Nagłówek 2 10 5" xfId="4943" xr:uid="{00000000-0005-0000-0000-0000F3150000}"/>
    <cellStyle name="Nagłówek 2 11" xfId="4944" xr:uid="{00000000-0005-0000-0000-0000F4150000}"/>
    <cellStyle name="Nagłówek 2 11 2" xfId="4945" xr:uid="{00000000-0005-0000-0000-0000F5150000}"/>
    <cellStyle name="Nagłówek 2 11 3" xfId="4946" xr:uid="{00000000-0005-0000-0000-0000F6150000}"/>
    <cellStyle name="Nagłówek 2 12" xfId="4947" xr:uid="{00000000-0005-0000-0000-0000F7150000}"/>
    <cellStyle name="Nagłówek 2 12 2" xfId="4948" xr:uid="{00000000-0005-0000-0000-0000F8150000}"/>
    <cellStyle name="Nagłówek 2 12 3" xfId="4949" xr:uid="{00000000-0005-0000-0000-0000F9150000}"/>
    <cellStyle name="Nagłówek 2 13" xfId="4950" xr:uid="{00000000-0005-0000-0000-0000FA150000}"/>
    <cellStyle name="Nagłówek 2 13 2" xfId="4951" xr:uid="{00000000-0005-0000-0000-0000FB150000}"/>
    <cellStyle name="Nagłówek 2 13 3" xfId="4952" xr:uid="{00000000-0005-0000-0000-0000FC150000}"/>
    <cellStyle name="Nagłówek 2 14" xfId="4953" xr:uid="{00000000-0005-0000-0000-0000FD150000}"/>
    <cellStyle name="Nagłówek 2 14 2" xfId="4954" xr:uid="{00000000-0005-0000-0000-0000FE150000}"/>
    <cellStyle name="Nagłówek 2 14 3" xfId="4955" xr:uid="{00000000-0005-0000-0000-0000FF150000}"/>
    <cellStyle name="Nagłówek 2 15" xfId="4956" xr:uid="{00000000-0005-0000-0000-000000160000}"/>
    <cellStyle name="Nagłówek 2 15 2" xfId="4957" xr:uid="{00000000-0005-0000-0000-000001160000}"/>
    <cellStyle name="Nagłówek 2 15 3" xfId="4958" xr:uid="{00000000-0005-0000-0000-000002160000}"/>
    <cellStyle name="Nagłówek 2 16" xfId="4959" xr:uid="{00000000-0005-0000-0000-000003160000}"/>
    <cellStyle name="Nagłówek 2 16 2" xfId="4960" xr:uid="{00000000-0005-0000-0000-000004160000}"/>
    <cellStyle name="Nagłówek 2 16 3" xfId="4961" xr:uid="{00000000-0005-0000-0000-000005160000}"/>
    <cellStyle name="Nagłówek 2 17" xfId="4962" xr:uid="{00000000-0005-0000-0000-000006160000}"/>
    <cellStyle name="Nagłówek 2 17 2" xfId="4963" xr:uid="{00000000-0005-0000-0000-000007160000}"/>
    <cellStyle name="Nagłówek 2 17 3" xfId="4964" xr:uid="{00000000-0005-0000-0000-000008160000}"/>
    <cellStyle name="Nagłówek 2 18" xfId="4965" xr:uid="{00000000-0005-0000-0000-000009160000}"/>
    <cellStyle name="Nagłówek 2 18 2" xfId="4966" xr:uid="{00000000-0005-0000-0000-00000A160000}"/>
    <cellStyle name="Nagłówek 2 18 3" xfId="4967" xr:uid="{00000000-0005-0000-0000-00000B160000}"/>
    <cellStyle name="Nagłówek 2 19" xfId="4968" xr:uid="{00000000-0005-0000-0000-00000C160000}"/>
    <cellStyle name="Nagłówek 2 19 2" xfId="4969" xr:uid="{00000000-0005-0000-0000-00000D160000}"/>
    <cellStyle name="Nagłówek 2 19 3" xfId="4970" xr:uid="{00000000-0005-0000-0000-00000E160000}"/>
    <cellStyle name="Nagłówek 2 2" xfId="4971" xr:uid="{00000000-0005-0000-0000-00000F160000}"/>
    <cellStyle name="Nagłówek 2 2 10" xfId="4972" xr:uid="{00000000-0005-0000-0000-000010160000}"/>
    <cellStyle name="Nagłówek 2 2 2" xfId="4973" xr:uid="{00000000-0005-0000-0000-000011160000}"/>
    <cellStyle name="Nagłówek 2 2 2 2" xfId="4974" xr:uid="{00000000-0005-0000-0000-000012160000}"/>
    <cellStyle name="Nagłówek 2 2 2 3" xfId="4975" xr:uid="{00000000-0005-0000-0000-000013160000}"/>
    <cellStyle name="Nagłówek 2 2 3" xfId="4976" xr:uid="{00000000-0005-0000-0000-000014160000}"/>
    <cellStyle name="Nagłówek 2 2 4" xfId="4977" xr:uid="{00000000-0005-0000-0000-000015160000}"/>
    <cellStyle name="Nagłówek 2 2 5" xfId="4978" xr:uid="{00000000-0005-0000-0000-000016160000}"/>
    <cellStyle name="Nagłówek 2 2 6" xfId="4979" xr:uid="{00000000-0005-0000-0000-000017160000}"/>
    <cellStyle name="Nagłówek 2 2 7" xfId="4980" xr:uid="{00000000-0005-0000-0000-000018160000}"/>
    <cellStyle name="Nagłówek 2 2 8" xfId="4981" xr:uid="{00000000-0005-0000-0000-000019160000}"/>
    <cellStyle name="Nagłówek 2 2 9" xfId="4982" xr:uid="{00000000-0005-0000-0000-00001A160000}"/>
    <cellStyle name="Nagłówek 2 20" xfId="4983" xr:uid="{00000000-0005-0000-0000-00001B160000}"/>
    <cellStyle name="Nagłówek 2 20 2" xfId="4984" xr:uid="{00000000-0005-0000-0000-00001C160000}"/>
    <cellStyle name="Nagłówek 2 20 3" xfId="4985" xr:uid="{00000000-0005-0000-0000-00001D160000}"/>
    <cellStyle name="Nagłówek 2 21" xfId="4986" xr:uid="{00000000-0005-0000-0000-00001E160000}"/>
    <cellStyle name="Nagłówek 2 21 2" xfId="4987" xr:uid="{00000000-0005-0000-0000-00001F160000}"/>
    <cellStyle name="Nagłówek 2 21 3" xfId="4988" xr:uid="{00000000-0005-0000-0000-000020160000}"/>
    <cellStyle name="Nagłówek 2 22" xfId="4989" xr:uid="{00000000-0005-0000-0000-000021160000}"/>
    <cellStyle name="Nagłówek 2 22 2" xfId="4990" xr:uid="{00000000-0005-0000-0000-000022160000}"/>
    <cellStyle name="Nagłówek 2 22 3" xfId="4991" xr:uid="{00000000-0005-0000-0000-000023160000}"/>
    <cellStyle name="Nagłówek 2 23" xfId="4992" xr:uid="{00000000-0005-0000-0000-000024160000}"/>
    <cellStyle name="Nagłówek 2 23 2" xfId="4993" xr:uid="{00000000-0005-0000-0000-000025160000}"/>
    <cellStyle name="Nagłówek 2 23 3" xfId="4994" xr:uid="{00000000-0005-0000-0000-000026160000}"/>
    <cellStyle name="Nagłówek 2 24" xfId="4995" xr:uid="{00000000-0005-0000-0000-000027160000}"/>
    <cellStyle name="Nagłówek 2 24 2" xfId="4996" xr:uid="{00000000-0005-0000-0000-000028160000}"/>
    <cellStyle name="Nagłówek 2 24 3" xfId="4997" xr:uid="{00000000-0005-0000-0000-000029160000}"/>
    <cellStyle name="Nagłówek 2 25" xfId="4998" xr:uid="{00000000-0005-0000-0000-00002A160000}"/>
    <cellStyle name="Nagłówek 2 25 2" xfId="4999" xr:uid="{00000000-0005-0000-0000-00002B160000}"/>
    <cellStyle name="Nagłówek 2 25 3" xfId="5000" xr:uid="{00000000-0005-0000-0000-00002C160000}"/>
    <cellStyle name="Nagłówek 2 26" xfId="5001" xr:uid="{00000000-0005-0000-0000-00002D160000}"/>
    <cellStyle name="Nagłówek 2 26 2" xfId="5002" xr:uid="{00000000-0005-0000-0000-00002E160000}"/>
    <cellStyle name="Nagłówek 2 26 3" xfId="5003" xr:uid="{00000000-0005-0000-0000-00002F160000}"/>
    <cellStyle name="Nagłówek 2 27" xfId="5004" xr:uid="{00000000-0005-0000-0000-000030160000}"/>
    <cellStyle name="Nagłówek 2 27 2" xfId="5005" xr:uid="{00000000-0005-0000-0000-000031160000}"/>
    <cellStyle name="Nagłówek 2 27 3" xfId="5006" xr:uid="{00000000-0005-0000-0000-000032160000}"/>
    <cellStyle name="Nagłówek 2 28" xfId="5007" xr:uid="{00000000-0005-0000-0000-000033160000}"/>
    <cellStyle name="Nagłówek 2 28 2" xfId="5008" xr:uid="{00000000-0005-0000-0000-000034160000}"/>
    <cellStyle name="Nagłówek 2 28 3" xfId="5009" xr:uid="{00000000-0005-0000-0000-000035160000}"/>
    <cellStyle name="Nagłówek 2 29" xfId="5010" xr:uid="{00000000-0005-0000-0000-000036160000}"/>
    <cellStyle name="Nagłówek 2 29 2" xfId="5011" xr:uid="{00000000-0005-0000-0000-000037160000}"/>
    <cellStyle name="Nagłówek 2 29 3" xfId="5012" xr:uid="{00000000-0005-0000-0000-000038160000}"/>
    <cellStyle name="Nagłówek 2 3" xfId="5013" xr:uid="{00000000-0005-0000-0000-000039160000}"/>
    <cellStyle name="Nagłówek 2 3 2" xfId="5014" xr:uid="{00000000-0005-0000-0000-00003A160000}"/>
    <cellStyle name="Nagłówek 2 3 3" xfId="5015" xr:uid="{00000000-0005-0000-0000-00003B160000}"/>
    <cellStyle name="Nagłówek 2 3 4" xfId="5016" xr:uid="{00000000-0005-0000-0000-00003C160000}"/>
    <cellStyle name="Nagłówek 2 3 5" xfId="5017" xr:uid="{00000000-0005-0000-0000-00003D160000}"/>
    <cellStyle name="Nagłówek 2 30" xfId="5018" xr:uid="{00000000-0005-0000-0000-00003E160000}"/>
    <cellStyle name="Nagłówek 2 30 2" xfId="5019" xr:uid="{00000000-0005-0000-0000-00003F160000}"/>
    <cellStyle name="Nagłówek 2 30 3" xfId="5020" xr:uid="{00000000-0005-0000-0000-000040160000}"/>
    <cellStyle name="Nagłówek 2 31" xfId="5021" xr:uid="{00000000-0005-0000-0000-000041160000}"/>
    <cellStyle name="Nagłówek 2 31 2" xfId="5022" xr:uid="{00000000-0005-0000-0000-000042160000}"/>
    <cellStyle name="Nagłówek 2 31 3" xfId="5023" xr:uid="{00000000-0005-0000-0000-000043160000}"/>
    <cellStyle name="Nagłówek 2 32" xfId="5024" xr:uid="{00000000-0005-0000-0000-000044160000}"/>
    <cellStyle name="Nagłówek 2 32 2" xfId="5025" xr:uid="{00000000-0005-0000-0000-000045160000}"/>
    <cellStyle name="Nagłówek 2 32 3" xfId="5026" xr:uid="{00000000-0005-0000-0000-000046160000}"/>
    <cellStyle name="Nagłówek 2 33" xfId="5027" xr:uid="{00000000-0005-0000-0000-000047160000}"/>
    <cellStyle name="Nagłówek 2 34" xfId="5028" xr:uid="{00000000-0005-0000-0000-000048160000}"/>
    <cellStyle name="Nagłówek 2 35" xfId="5029" xr:uid="{00000000-0005-0000-0000-000049160000}"/>
    <cellStyle name="Nagłówek 2 36" xfId="5030" xr:uid="{00000000-0005-0000-0000-00004A160000}"/>
    <cellStyle name="Nagłówek 2 37" xfId="5031" xr:uid="{00000000-0005-0000-0000-00004B160000}"/>
    <cellStyle name="Nagłówek 2 38" xfId="5032" xr:uid="{00000000-0005-0000-0000-00004C160000}"/>
    <cellStyle name="Nagłówek 2 39" xfId="5033" xr:uid="{00000000-0005-0000-0000-00004D160000}"/>
    <cellStyle name="Nagłówek 2 4" xfId="5034" xr:uid="{00000000-0005-0000-0000-00004E160000}"/>
    <cellStyle name="Nagłówek 2 4 2" xfId="5035" xr:uid="{00000000-0005-0000-0000-00004F160000}"/>
    <cellStyle name="Nagłówek 2 4 3" xfId="5036" xr:uid="{00000000-0005-0000-0000-000050160000}"/>
    <cellStyle name="Nagłówek 2 4 4" xfId="5037" xr:uid="{00000000-0005-0000-0000-000051160000}"/>
    <cellStyle name="Nagłówek 2 4 5" xfId="5038" xr:uid="{00000000-0005-0000-0000-000052160000}"/>
    <cellStyle name="Nagłówek 2 40" xfId="5039" xr:uid="{00000000-0005-0000-0000-000053160000}"/>
    <cellStyle name="Nagłówek 2 41" xfId="5040" xr:uid="{00000000-0005-0000-0000-000054160000}"/>
    <cellStyle name="Nagłówek 2 42" xfId="5041" xr:uid="{00000000-0005-0000-0000-000055160000}"/>
    <cellStyle name="Nagłówek 2 43" xfId="5042" xr:uid="{00000000-0005-0000-0000-000056160000}"/>
    <cellStyle name="Nagłówek 2 44" xfId="5043" xr:uid="{00000000-0005-0000-0000-000057160000}"/>
    <cellStyle name="Nagłówek 2 45" xfId="5044" xr:uid="{00000000-0005-0000-0000-000058160000}"/>
    <cellStyle name="Nagłówek 2 46" xfId="5045" xr:uid="{00000000-0005-0000-0000-000059160000}"/>
    <cellStyle name="Nagłówek 2 47" xfId="5046" xr:uid="{00000000-0005-0000-0000-00005A160000}"/>
    <cellStyle name="Nagłówek 2 48" xfId="5047" xr:uid="{00000000-0005-0000-0000-00005B160000}"/>
    <cellStyle name="Nagłówek 2 49" xfId="5048" xr:uid="{00000000-0005-0000-0000-00005C160000}"/>
    <cellStyle name="Nagłówek 2 5" xfId="5049" xr:uid="{00000000-0005-0000-0000-00005D160000}"/>
    <cellStyle name="Nagłówek 2 5 2" xfId="5050" xr:uid="{00000000-0005-0000-0000-00005E160000}"/>
    <cellStyle name="Nagłówek 2 5 3" xfId="5051" xr:uid="{00000000-0005-0000-0000-00005F160000}"/>
    <cellStyle name="Nagłówek 2 5 4" xfId="5052" xr:uid="{00000000-0005-0000-0000-000060160000}"/>
    <cellStyle name="Nagłówek 2 5 5" xfId="5053" xr:uid="{00000000-0005-0000-0000-000061160000}"/>
    <cellStyle name="Nagłówek 2 50" xfId="5054" xr:uid="{00000000-0005-0000-0000-000062160000}"/>
    <cellStyle name="Nagłówek 2 51" xfId="5055" xr:uid="{00000000-0005-0000-0000-000063160000}"/>
    <cellStyle name="Nagłówek 2 52" xfId="5056" xr:uid="{00000000-0005-0000-0000-000064160000}"/>
    <cellStyle name="Nagłówek 2 53" xfId="5057" xr:uid="{00000000-0005-0000-0000-000065160000}"/>
    <cellStyle name="Nagłówek 2 54" xfId="5058" xr:uid="{00000000-0005-0000-0000-000066160000}"/>
    <cellStyle name="Nagłówek 2 55" xfId="5059" xr:uid="{00000000-0005-0000-0000-000067160000}"/>
    <cellStyle name="Nagłówek 2 56" xfId="5060" xr:uid="{00000000-0005-0000-0000-000068160000}"/>
    <cellStyle name="Nagłówek 2 57" xfId="5061" xr:uid="{00000000-0005-0000-0000-000069160000}"/>
    <cellStyle name="Nagłówek 2 58" xfId="5062" xr:uid="{00000000-0005-0000-0000-00006A160000}"/>
    <cellStyle name="Nagłówek 2 59" xfId="5063" xr:uid="{00000000-0005-0000-0000-00006B160000}"/>
    <cellStyle name="Nagłówek 2 6" xfId="5064" xr:uid="{00000000-0005-0000-0000-00006C160000}"/>
    <cellStyle name="Nagłówek 2 6 2" xfId="5065" xr:uid="{00000000-0005-0000-0000-00006D160000}"/>
    <cellStyle name="Nagłówek 2 6 3" xfId="5066" xr:uid="{00000000-0005-0000-0000-00006E160000}"/>
    <cellStyle name="Nagłówek 2 6 4" xfId="5067" xr:uid="{00000000-0005-0000-0000-00006F160000}"/>
    <cellStyle name="Nagłówek 2 6 5" xfId="5068" xr:uid="{00000000-0005-0000-0000-000070160000}"/>
    <cellStyle name="Nagłówek 2 60" xfId="5069" xr:uid="{00000000-0005-0000-0000-000071160000}"/>
    <cellStyle name="Nagłówek 2 61" xfId="5070" xr:uid="{00000000-0005-0000-0000-000072160000}"/>
    <cellStyle name="Nagłówek 2 62" xfId="5071" xr:uid="{00000000-0005-0000-0000-000073160000}"/>
    <cellStyle name="Nagłówek 2 63" xfId="5072" xr:uid="{00000000-0005-0000-0000-000074160000}"/>
    <cellStyle name="Nagłówek 2 64" xfId="5073" xr:uid="{00000000-0005-0000-0000-000075160000}"/>
    <cellStyle name="Nagłówek 2 65" xfId="5074" xr:uid="{00000000-0005-0000-0000-000076160000}"/>
    <cellStyle name="Nagłówek 2 66" xfId="5075" xr:uid="{00000000-0005-0000-0000-000077160000}"/>
    <cellStyle name="Nagłówek 2 67" xfId="5076" xr:uid="{00000000-0005-0000-0000-000078160000}"/>
    <cellStyle name="Nagłówek 2 68" xfId="5077" xr:uid="{00000000-0005-0000-0000-000079160000}"/>
    <cellStyle name="Nagłówek 2 69" xfId="5078" xr:uid="{00000000-0005-0000-0000-00007A160000}"/>
    <cellStyle name="Nagłówek 2 7" xfId="5079" xr:uid="{00000000-0005-0000-0000-00007B160000}"/>
    <cellStyle name="Nagłówek 2 7 2" xfId="5080" xr:uid="{00000000-0005-0000-0000-00007C160000}"/>
    <cellStyle name="Nagłówek 2 7 3" xfId="5081" xr:uid="{00000000-0005-0000-0000-00007D160000}"/>
    <cellStyle name="Nagłówek 2 7 4" xfId="5082" xr:uid="{00000000-0005-0000-0000-00007E160000}"/>
    <cellStyle name="Nagłówek 2 7 5" xfId="5083" xr:uid="{00000000-0005-0000-0000-00007F160000}"/>
    <cellStyle name="Nagłówek 2 70" xfId="5084" xr:uid="{00000000-0005-0000-0000-000080160000}"/>
    <cellStyle name="Nagłówek 2 71" xfId="5085" xr:uid="{00000000-0005-0000-0000-000081160000}"/>
    <cellStyle name="Nagłówek 2 72" xfId="5086" xr:uid="{00000000-0005-0000-0000-000082160000}"/>
    <cellStyle name="Nagłówek 2 8" xfId="5087" xr:uid="{00000000-0005-0000-0000-000083160000}"/>
    <cellStyle name="Nagłówek 2 8 2" xfId="5088" xr:uid="{00000000-0005-0000-0000-000084160000}"/>
    <cellStyle name="Nagłówek 2 8 3" xfId="5089" xr:uid="{00000000-0005-0000-0000-000085160000}"/>
    <cellStyle name="Nagłówek 2 8 4" xfId="5090" xr:uid="{00000000-0005-0000-0000-000086160000}"/>
    <cellStyle name="Nagłówek 2 8 5" xfId="5091" xr:uid="{00000000-0005-0000-0000-000087160000}"/>
    <cellStyle name="Nagłówek 2 9" xfId="5092" xr:uid="{00000000-0005-0000-0000-000088160000}"/>
    <cellStyle name="Nagłówek 2 9 2" xfId="5093" xr:uid="{00000000-0005-0000-0000-000089160000}"/>
    <cellStyle name="Nagłówek 2 9 3" xfId="5094" xr:uid="{00000000-0005-0000-0000-00008A160000}"/>
    <cellStyle name="Nagłówek 2 9 4" xfId="5095" xr:uid="{00000000-0005-0000-0000-00008B160000}"/>
    <cellStyle name="Nagłówek 2 9 5" xfId="5096" xr:uid="{00000000-0005-0000-0000-00008C160000}"/>
    <cellStyle name="Nagłówek 3 10" xfId="5097" xr:uid="{00000000-0005-0000-0000-00008D160000}"/>
    <cellStyle name="Nagłówek 3 10 2" xfId="5098" xr:uid="{00000000-0005-0000-0000-00008E160000}"/>
    <cellStyle name="Nagłówek 3 10 3" xfId="5099" xr:uid="{00000000-0005-0000-0000-00008F160000}"/>
    <cellStyle name="Nagłówek 3 10 4" xfId="5100" xr:uid="{00000000-0005-0000-0000-000090160000}"/>
    <cellStyle name="Nagłówek 3 10 5" xfId="5101" xr:uid="{00000000-0005-0000-0000-000091160000}"/>
    <cellStyle name="Nagłówek 3 11" xfId="5102" xr:uid="{00000000-0005-0000-0000-000092160000}"/>
    <cellStyle name="Nagłówek 3 11 2" xfId="5103" xr:uid="{00000000-0005-0000-0000-000093160000}"/>
    <cellStyle name="Nagłówek 3 11 3" xfId="5104" xr:uid="{00000000-0005-0000-0000-000094160000}"/>
    <cellStyle name="Nagłówek 3 12" xfId="5105" xr:uid="{00000000-0005-0000-0000-000095160000}"/>
    <cellStyle name="Nagłówek 3 12 2" xfId="5106" xr:uid="{00000000-0005-0000-0000-000096160000}"/>
    <cellStyle name="Nagłówek 3 12 3" xfId="5107" xr:uid="{00000000-0005-0000-0000-000097160000}"/>
    <cellStyle name="Nagłówek 3 13" xfId="5108" xr:uid="{00000000-0005-0000-0000-000098160000}"/>
    <cellStyle name="Nagłówek 3 13 2" xfId="5109" xr:uid="{00000000-0005-0000-0000-000099160000}"/>
    <cellStyle name="Nagłówek 3 13 3" xfId="5110" xr:uid="{00000000-0005-0000-0000-00009A160000}"/>
    <cellStyle name="Nagłówek 3 14" xfId="5111" xr:uid="{00000000-0005-0000-0000-00009B160000}"/>
    <cellStyle name="Nagłówek 3 14 2" xfId="5112" xr:uid="{00000000-0005-0000-0000-00009C160000}"/>
    <cellStyle name="Nagłówek 3 14 3" xfId="5113" xr:uid="{00000000-0005-0000-0000-00009D160000}"/>
    <cellStyle name="Nagłówek 3 15" xfId="5114" xr:uid="{00000000-0005-0000-0000-00009E160000}"/>
    <cellStyle name="Nagłówek 3 15 2" xfId="5115" xr:uid="{00000000-0005-0000-0000-00009F160000}"/>
    <cellStyle name="Nagłówek 3 15 3" xfId="5116" xr:uid="{00000000-0005-0000-0000-0000A0160000}"/>
    <cellStyle name="Nagłówek 3 16" xfId="5117" xr:uid="{00000000-0005-0000-0000-0000A1160000}"/>
    <cellStyle name="Nagłówek 3 16 2" xfId="5118" xr:uid="{00000000-0005-0000-0000-0000A2160000}"/>
    <cellStyle name="Nagłówek 3 16 3" xfId="5119" xr:uid="{00000000-0005-0000-0000-0000A3160000}"/>
    <cellStyle name="Nagłówek 3 17" xfId="5120" xr:uid="{00000000-0005-0000-0000-0000A4160000}"/>
    <cellStyle name="Nagłówek 3 17 2" xfId="5121" xr:uid="{00000000-0005-0000-0000-0000A5160000}"/>
    <cellStyle name="Nagłówek 3 17 3" xfId="5122" xr:uid="{00000000-0005-0000-0000-0000A6160000}"/>
    <cellStyle name="Nagłówek 3 18" xfId="5123" xr:uid="{00000000-0005-0000-0000-0000A7160000}"/>
    <cellStyle name="Nagłówek 3 18 2" xfId="5124" xr:uid="{00000000-0005-0000-0000-0000A8160000}"/>
    <cellStyle name="Nagłówek 3 18 3" xfId="5125" xr:uid="{00000000-0005-0000-0000-0000A9160000}"/>
    <cellStyle name="Nagłówek 3 19" xfId="5126" xr:uid="{00000000-0005-0000-0000-0000AA160000}"/>
    <cellStyle name="Nagłówek 3 19 2" xfId="5127" xr:uid="{00000000-0005-0000-0000-0000AB160000}"/>
    <cellStyle name="Nagłówek 3 19 3" xfId="5128" xr:uid="{00000000-0005-0000-0000-0000AC160000}"/>
    <cellStyle name="Nagłówek 3 2" xfId="5129" xr:uid="{00000000-0005-0000-0000-0000AD160000}"/>
    <cellStyle name="Nagłówek 3 2 10" xfId="5130" xr:uid="{00000000-0005-0000-0000-0000AE160000}"/>
    <cellStyle name="Nagłówek 3 2 2" xfId="5131" xr:uid="{00000000-0005-0000-0000-0000AF160000}"/>
    <cellStyle name="Nagłówek 3 2 2 2" xfId="5132" xr:uid="{00000000-0005-0000-0000-0000B0160000}"/>
    <cellStyle name="Nagłówek 3 2 2 3" xfId="5133" xr:uid="{00000000-0005-0000-0000-0000B1160000}"/>
    <cellStyle name="Nagłówek 3 2 3" xfId="5134" xr:uid="{00000000-0005-0000-0000-0000B2160000}"/>
    <cellStyle name="Nagłówek 3 2 4" xfId="5135" xr:uid="{00000000-0005-0000-0000-0000B3160000}"/>
    <cellStyle name="Nagłówek 3 2 5" xfId="5136" xr:uid="{00000000-0005-0000-0000-0000B4160000}"/>
    <cellStyle name="Nagłówek 3 2 6" xfId="5137" xr:uid="{00000000-0005-0000-0000-0000B5160000}"/>
    <cellStyle name="Nagłówek 3 2 7" xfId="5138" xr:uid="{00000000-0005-0000-0000-0000B6160000}"/>
    <cellStyle name="Nagłówek 3 2 8" xfId="5139" xr:uid="{00000000-0005-0000-0000-0000B7160000}"/>
    <cellStyle name="Nagłówek 3 2 9" xfId="5140" xr:uid="{00000000-0005-0000-0000-0000B8160000}"/>
    <cellStyle name="Nagłówek 3 20" xfId="5141" xr:uid="{00000000-0005-0000-0000-0000B9160000}"/>
    <cellStyle name="Nagłówek 3 20 2" xfId="5142" xr:uid="{00000000-0005-0000-0000-0000BA160000}"/>
    <cellStyle name="Nagłówek 3 20 3" xfId="5143" xr:uid="{00000000-0005-0000-0000-0000BB160000}"/>
    <cellStyle name="Nagłówek 3 21" xfId="5144" xr:uid="{00000000-0005-0000-0000-0000BC160000}"/>
    <cellStyle name="Nagłówek 3 21 2" xfId="5145" xr:uid="{00000000-0005-0000-0000-0000BD160000}"/>
    <cellStyle name="Nagłówek 3 21 3" xfId="5146" xr:uid="{00000000-0005-0000-0000-0000BE160000}"/>
    <cellStyle name="Nagłówek 3 22" xfId="5147" xr:uid="{00000000-0005-0000-0000-0000BF160000}"/>
    <cellStyle name="Nagłówek 3 22 2" xfId="5148" xr:uid="{00000000-0005-0000-0000-0000C0160000}"/>
    <cellStyle name="Nagłówek 3 22 3" xfId="5149" xr:uid="{00000000-0005-0000-0000-0000C1160000}"/>
    <cellStyle name="Nagłówek 3 23" xfId="5150" xr:uid="{00000000-0005-0000-0000-0000C2160000}"/>
    <cellStyle name="Nagłówek 3 23 2" xfId="5151" xr:uid="{00000000-0005-0000-0000-0000C3160000}"/>
    <cellStyle name="Nagłówek 3 23 3" xfId="5152" xr:uid="{00000000-0005-0000-0000-0000C4160000}"/>
    <cellStyle name="Nagłówek 3 24" xfId="5153" xr:uid="{00000000-0005-0000-0000-0000C5160000}"/>
    <cellStyle name="Nagłówek 3 24 2" xfId="5154" xr:uid="{00000000-0005-0000-0000-0000C6160000}"/>
    <cellStyle name="Nagłówek 3 24 3" xfId="5155" xr:uid="{00000000-0005-0000-0000-0000C7160000}"/>
    <cellStyle name="Nagłówek 3 25" xfId="5156" xr:uid="{00000000-0005-0000-0000-0000C8160000}"/>
    <cellStyle name="Nagłówek 3 25 2" xfId="5157" xr:uid="{00000000-0005-0000-0000-0000C9160000}"/>
    <cellStyle name="Nagłówek 3 25 3" xfId="5158" xr:uid="{00000000-0005-0000-0000-0000CA160000}"/>
    <cellStyle name="Nagłówek 3 26" xfId="5159" xr:uid="{00000000-0005-0000-0000-0000CB160000}"/>
    <cellStyle name="Nagłówek 3 26 2" xfId="5160" xr:uid="{00000000-0005-0000-0000-0000CC160000}"/>
    <cellStyle name="Nagłówek 3 26 3" xfId="5161" xr:uid="{00000000-0005-0000-0000-0000CD160000}"/>
    <cellStyle name="Nagłówek 3 27" xfId="5162" xr:uid="{00000000-0005-0000-0000-0000CE160000}"/>
    <cellStyle name="Nagłówek 3 27 2" xfId="5163" xr:uid="{00000000-0005-0000-0000-0000CF160000}"/>
    <cellStyle name="Nagłówek 3 27 3" xfId="5164" xr:uid="{00000000-0005-0000-0000-0000D0160000}"/>
    <cellStyle name="Nagłówek 3 28" xfId="5165" xr:uid="{00000000-0005-0000-0000-0000D1160000}"/>
    <cellStyle name="Nagłówek 3 28 2" xfId="5166" xr:uid="{00000000-0005-0000-0000-0000D2160000}"/>
    <cellStyle name="Nagłówek 3 28 3" xfId="5167" xr:uid="{00000000-0005-0000-0000-0000D3160000}"/>
    <cellStyle name="Nagłówek 3 29" xfId="5168" xr:uid="{00000000-0005-0000-0000-0000D4160000}"/>
    <cellStyle name="Nagłówek 3 29 2" xfId="5169" xr:uid="{00000000-0005-0000-0000-0000D5160000}"/>
    <cellStyle name="Nagłówek 3 29 3" xfId="5170" xr:uid="{00000000-0005-0000-0000-0000D6160000}"/>
    <cellStyle name="Nagłówek 3 3" xfId="5171" xr:uid="{00000000-0005-0000-0000-0000D7160000}"/>
    <cellStyle name="Nagłówek 3 3 2" xfId="5172" xr:uid="{00000000-0005-0000-0000-0000D8160000}"/>
    <cellStyle name="Nagłówek 3 3 3" xfId="5173" xr:uid="{00000000-0005-0000-0000-0000D9160000}"/>
    <cellStyle name="Nagłówek 3 3 4" xfId="5174" xr:uid="{00000000-0005-0000-0000-0000DA160000}"/>
    <cellStyle name="Nagłówek 3 3 5" xfId="5175" xr:uid="{00000000-0005-0000-0000-0000DB160000}"/>
    <cellStyle name="Nagłówek 3 30" xfId="5176" xr:uid="{00000000-0005-0000-0000-0000DC160000}"/>
    <cellStyle name="Nagłówek 3 30 2" xfId="5177" xr:uid="{00000000-0005-0000-0000-0000DD160000}"/>
    <cellStyle name="Nagłówek 3 30 3" xfId="5178" xr:uid="{00000000-0005-0000-0000-0000DE160000}"/>
    <cellStyle name="Nagłówek 3 31" xfId="5179" xr:uid="{00000000-0005-0000-0000-0000DF160000}"/>
    <cellStyle name="Nagłówek 3 31 2" xfId="5180" xr:uid="{00000000-0005-0000-0000-0000E0160000}"/>
    <cellStyle name="Nagłówek 3 31 3" xfId="5181" xr:uid="{00000000-0005-0000-0000-0000E1160000}"/>
    <cellStyle name="Nagłówek 3 32" xfId="5182" xr:uid="{00000000-0005-0000-0000-0000E2160000}"/>
    <cellStyle name="Nagłówek 3 32 2" xfId="5183" xr:uid="{00000000-0005-0000-0000-0000E3160000}"/>
    <cellStyle name="Nagłówek 3 32 3" xfId="5184" xr:uid="{00000000-0005-0000-0000-0000E4160000}"/>
    <cellStyle name="Nagłówek 3 33" xfId="5185" xr:uid="{00000000-0005-0000-0000-0000E5160000}"/>
    <cellStyle name="Nagłówek 3 34" xfId="5186" xr:uid="{00000000-0005-0000-0000-0000E6160000}"/>
    <cellStyle name="Nagłówek 3 35" xfId="5187" xr:uid="{00000000-0005-0000-0000-0000E7160000}"/>
    <cellStyle name="Nagłówek 3 36" xfId="5188" xr:uid="{00000000-0005-0000-0000-0000E8160000}"/>
    <cellStyle name="Nagłówek 3 37" xfId="5189" xr:uid="{00000000-0005-0000-0000-0000E9160000}"/>
    <cellStyle name="Nagłówek 3 38" xfId="5190" xr:uid="{00000000-0005-0000-0000-0000EA160000}"/>
    <cellStyle name="Nagłówek 3 39" xfId="5191" xr:uid="{00000000-0005-0000-0000-0000EB160000}"/>
    <cellStyle name="Nagłówek 3 4" xfId="5192" xr:uid="{00000000-0005-0000-0000-0000EC160000}"/>
    <cellStyle name="Nagłówek 3 4 2" xfId="5193" xr:uid="{00000000-0005-0000-0000-0000ED160000}"/>
    <cellStyle name="Nagłówek 3 4 3" xfId="5194" xr:uid="{00000000-0005-0000-0000-0000EE160000}"/>
    <cellStyle name="Nagłówek 3 4 4" xfId="5195" xr:uid="{00000000-0005-0000-0000-0000EF160000}"/>
    <cellStyle name="Nagłówek 3 4 5" xfId="5196" xr:uid="{00000000-0005-0000-0000-0000F0160000}"/>
    <cellStyle name="Nagłówek 3 40" xfId="5197" xr:uid="{00000000-0005-0000-0000-0000F1160000}"/>
    <cellStyle name="Nagłówek 3 41" xfId="5198" xr:uid="{00000000-0005-0000-0000-0000F2160000}"/>
    <cellStyle name="Nagłówek 3 42" xfId="5199" xr:uid="{00000000-0005-0000-0000-0000F3160000}"/>
    <cellStyle name="Nagłówek 3 43" xfId="5200" xr:uid="{00000000-0005-0000-0000-0000F4160000}"/>
    <cellStyle name="Nagłówek 3 44" xfId="5201" xr:uid="{00000000-0005-0000-0000-0000F5160000}"/>
    <cellStyle name="Nagłówek 3 45" xfId="5202" xr:uid="{00000000-0005-0000-0000-0000F6160000}"/>
    <cellStyle name="Nagłówek 3 46" xfId="5203" xr:uid="{00000000-0005-0000-0000-0000F7160000}"/>
    <cellStyle name="Nagłówek 3 47" xfId="5204" xr:uid="{00000000-0005-0000-0000-0000F8160000}"/>
    <cellStyle name="Nagłówek 3 48" xfId="5205" xr:uid="{00000000-0005-0000-0000-0000F9160000}"/>
    <cellStyle name="Nagłówek 3 49" xfId="5206" xr:uid="{00000000-0005-0000-0000-0000FA160000}"/>
    <cellStyle name="Nagłówek 3 5" xfId="5207" xr:uid="{00000000-0005-0000-0000-0000FB160000}"/>
    <cellStyle name="Nagłówek 3 5 2" xfId="5208" xr:uid="{00000000-0005-0000-0000-0000FC160000}"/>
    <cellStyle name="Nagłówek 3 5 3" xfId="5209" xr:uid="{00000000-0005-0000-0000-0000FD160000}"/>
    <cellStyle name="Nagłówek 3 5 4" xfId="5210" xr:uid="{00000000-0005-0000-0000-0000FE160000}"/>
    <cellStyle name="Nagłówek 3 5 5" xfId="5211" xr:uid="{00000000-0005-0000-0000-0000FF160000}"/>
    <cellStyle name="Nagłówek 3 50" xfId="5212" xr:uid="{00000000-0005-0000-0000-000000170000}"/>
    <cellStyle name="Nagłówek 3 51" xfId="5213" xr:uid="{00000000-0005-0000-0000-000001170000}"/>
    <cellStyle name="Nagłówek 3 52" xfId="5214" xr:uid="{00000000-0005-0000-0000-000002170000}"/>
    <cellStyle name="Nagłówek 3 53" xfId="5215" xr:uid="{00000000-0005-0000-0000-000003170000}"/>
    <cellStyle name="Nagłówek 3 54" xfId="5216" xr:uid="{00000000-0005-0000-0000-000004170000}"/>
    <cellStyle name="Nagłówek 3 55" xfId="5217" xr:uid="{00000000-0005-0000-0000-000005170000}"/>
    <cellStyle name="Nagłówek 3 56" xfId="5218" xr:uid="{00000000-0005-0000-0000-000006170000}"/>
    <cellStyle name="Nagłówek 3 57" xfId="5219" xr:uid="{00000000-0005-0000-0000-000007170000}"/>
    <cellStyle name="Nagłówek 3 58" xfId="5220" xr:uid="{00000000-0005-0000-0000-000008170000}"/>
    <cellStyle name="Nagłówek 3 59" xfId="5221" xr:uid="{00000000-0005-0000-0000-000009170000}"/>
    <cellStyle name="Nagłówek 3 6" xfId="5222" xr:uid="{00000000-0005-0000-0000-00000A170000}"/>
    <cellStyle name="Nagłówek 3 6 2" xfId="5223" xr:uid="{00000000-0005-0000-0000-00000B170000}"/>
    <cellStyle name="Nagłówek 3 6 3" xfId="5224" xr:uid="{00000000-0005-0000-0000-00000C170000}"/>
    <cellStyle name="Nagłówek 3 6 4" xfId="5225" xr:uid="{00000000-0005-0000-0000-00000D170000}"/>
    <cellStyle name="Nagłówek 3 6 5" xfId="5226" xr:uid="{00000000-0005-0000-0000-00000E170000}"/>
    <cellStyle name="Nagłówek 3 60" xfId="5227" xr:uid="{00000000-0005-0000-0000-00000F170000}"/>
    <cellStyle name="Nagłówek 3 61" xfId="5228" xr:uid="{00000000-0005-0000-0000-000010170000}"/>
    <cellStyle name="Nagłówek 3 62" xfId="5229" xr:uid="{00000000-0005-0000-0000-000011170000}"/>
    <cellStyle name="Nagłówek 3 63" xfId="5230" xr:uid="{00000000-0005-0000-0000-000012170000}"/>
    <cellStyle name="Nagłówek 3 64" xfId="5231" xr:uid="{00000000-0005-0000-0000-000013170000}"/>
    <cellStyle name="Nagłówek 3 65" xfId="5232" xr:uid="{00000000-0005-0000-0000-000014170000}"/>
    <cellStyle name="Nagłówek 3 66" xfId="5233" xr:uid="{00000000-0005-0000-0000-000015170000}"/>
    <cellStyle name="Nagłówek 3 67" xfId="5234" xr:uid="{00000000-0005-0000-0000-000016170000}"/>
    <cellStyle name="Nagłówek 3 68" xfId="5235" xr:uid="{00000000-0005-0000-0000-000017170000}"/>
    <cellStyle name="Nagłówek 3 69" xfId="5236" xr:uid="{00000000-0005-0000-0000-000018170000}"/>
    <cellStyle name="Nagłówek 3 7" xfId="5237" xr:uid="{00000000-0005-0000-0000-000019170000}"/>
    <cellStyle name="Nagłówek 3 7 2" xfId="5238" xr:uid="{00000000-0005-0000-0000-00001A170000}"/>
    <cellStyle name="Nagłówek 3 7 3" xfId="5239" xr:uid="{00000000-0005-0000-0000-00001B170000}"/>
    <cellStyle name="Nagłówek 3 7 4" xfId="5240" xr:uid="{00000000-0005-0000-0000-00001C170000}"/>
    <cellStyle name="Nagłówek 3 7 5" xfId="5241" xr:uid="{00000000-0005-0000-0000-00001D170000}"/>
    <cellStyle name="Nagłówek 3 70" xfId="5242" xr:uid="{00000000-0005-0000-0000-00001E170000}"/>
    <cellStyle name="Nagłówek 3 71" xfId="5243" xr:uid="{00000000-0005-0000-0000-00001F170000}"/>
    <cellStyle name="Nagłówek 3 72" xfId="5244" xr:uid="{00000000-0005-0000-0000-000020170000}"/>
    <cellStyle name="Nagłówek 3 8" xfId="5245" xr:uid="{00000000-0005-0000-0000-000021170000}"/>
    <cellStyle name="Nagłówek 3 8 2" xfId="5246" xr:uid="{00000000-0005-0000-0000-000022170000}"/>
    <cellStyle name="Nagłówek 3 8 3" xfId="5247" xr:uid="{00000000-0005-0000-0000-000023170000}"/>
    <cellStyle name="Nagłówek 3 8 4" xfId="5248" xr:uid="{00000000-0005-0000-0000-000024170000}"/>
    <cellStyle name="Nagłówek 3 8 5" xfId="5249" xr:uid="{00000000-0005-0000-0000-000025170000}"/>
    <cellStyle name="Nagłówek 3 9" xfId="5250" xr:uid="{00000000-0005-0000-0000-000026170000}"/>
    <cellStyle name="Nagłówek 3 9 2" xfId="5251" xr:uid="{00000000-0005-0000-0000-000027170000}"/>
    <cellStyle name="Nagłówek 3 9 3" xfId="5252" xr:uid="{00000000-0005-0000-0000-000028170000}"/>
    <cellStyle name="Nagłówek 3 9 4" xfId="5253" xr:uid="{00000000-0005-0000-0000-000029170000}"/>
    <cellStyle name="Nagłówek 3 9 5" xfId="5254" xr:uid="{00000000-0005-0000-0000-00002A170000}"/>
    <cellStyle name="Nagłówek 4 10" xfId="5255" xr:uid="{00000000-0005-0000-0000-00002B170000}"/>
    <cellStyle name="Nagłówek 4 10 2" xfId="5256" xr:uid="{00000000-0005-0000-0000-00002C170000}"/>
    <cellStyle name="Nagłówek 4 10 3" xfId="5257" xr:uid="{00000000-0005-0000-0000-00002D170000}"/>
    <cellStyle name="Nagłówek 4 10 4" xfId="5258" xr:uid="{00000000-0005-0000-0000-00002E170000}"/>
    <cellStyle name="Nagłówek 4 10 5" xfId="5259" xr:uid="{00000000-0005-0000-0000-00002F170000}"/>
    <cellStyle name="Nagłówek 4 11" xfId="5260" xr:uid="{00000000-0005-0000-0000-000030170000}"/>
    <cellStyle name="Nagłówek 4 11 2" xfId="5261" xr:uid="{00000000-0005-0000-0000-000031170000}"/>
    <cellStyle name="Nagłówek 4 11 3" xfId="5262" xr:uid="{00000000-0005-0000-0000-000032170000}"/>
    <cellStyle name="Nagłówek 4 12" xfId="5263" xr:uid="{00000000-0005-0000-0000-000033170000}"/>
    <cellStyle name="Nagłówek 4 12 2" xfId="5264" xr:uid="{00000000-0005-0000-0000-000034170000}"/>
    <cellStyle name="Nagłówek 4 12 3" xfId="5265" xr:uid="{00000000-0005-0000-0000-000035170000}"/>
    <cellStyle name="Nagłówek 4 13" xfId="5266" xr:uid="{00000000-0005-0000-0000-000036170000}"/>
    <cellStyle name="Nagłówek 4 13 2" xfId="5267" xr:uid="{00000000-0005-0000-0000-000037170000}"/>
    <cellStyle name="Nagłówek 4 13 3" xfId="5268" xr:uid="{00000000-0005-0000-0000-000038170000}"/>
    <cellStyle name="Nagłówek 4 14" xfId="5269" xr:uid="{00000000-0005-0000-0000-000039170000}"/>
    <cellStyle name="Nagłówek 4 14 2" xfId="5270" xr:uid="{00000000-0005-0000-0000-00003A170000}"/>
    <cellStyle name="Nagłówek 4 14 3" xfId="5271" xr:uid="{00000000-0005-0000-0000-00003B170000}"/>
    <cellStyle name="Nagłówek 4 15" xfId="5272" xr:uid="{00000000-0005-0000-0000-00003C170000}"/>
    <cellStyle name="Nagłówek 4 15 2" xfId="5273" xr:uid="{00000000-0005-0000-0000-00003D170000}"/>
    <cellStyle name="Nagłówek 4 15 3" xfId="5274" xr:uid="{00000000-0005-0000-0000-00003E170000}"/>
    <cellStyle name="Nagłówek 4 16" xfId="5275" xr:uid="{00000000-0005-0000-0000-00003F170000}"/>
    <cellStyle name="Nagłówek 4 16 2" xfId="5276" xr:uid="{00000000-0005-0000-0000-000040170000}"/>
    <cellStyle name="Nagłówek 4 16 3" xfId="5277" xr:uid="{00000000-0005-0000-0000-000041170000}"/>
    <cellStyle name="Nagłówek 4 17" xfId="5278" xr:uid="{00000000-0005-0000-0000-000042170000}"/>
    <cellStyle name="Nagłówek 4 17 2" xfId="5279" xr:uid="{00000000-0005-0000-0000-000043170000}"/>
    <cellStyle name="Nagłówek 4 17 3" xfId="5280" xr:uid="{00000000-0005-0000-0000-000044170000}"/>
    <cellStyle name="Nagłówek 4 18" xfId="5281" xr:uid="{00000000-0005-0000-0000-000045170000}"/>
    <cellStyle name="Nagłówek 4 18 2" xfId="5282" xr:uid="{00000000-0005-0000-0000-000046170000}"/>
    <cellStyle name="Nagłówek 4 18 3" xfId="5283" xr:uid="{00000000-0005-0000-0000-000047170000}"/>
    <cellStyle name="Nagłówek 4 19" xfId="5284" xr:uid="{00000000-0005-0000-0000-000048170000}"/>
    <cellStyle name="Nagłówek 4 19 2" xfId="5285" xr:uid="{00000000-0005-0000-0000-000049170000}"/>
    <cellStyle name="Nagłówek 4 19 3" xfId="5286" xr:uid="{00000000-0005-0000-0000-00004A170000}"/>
    <cellStyle name="Nagłówek 4 2" xfId="5287" xr:uid="{00000000-0005-0000-0000-00004B170000}"/>
    <cellStyle name="Nagłówek 4 2 10" xfId="5288" xr:uid="{00000000-0005-0000-0000-00004C170000}"/>
    <cellStyle name="Nagłówek 4 2 2" xfId="5289" xr:uid="{00000000-0005-0000-0000-00004D170000}"/>
    <cellStyle name="Nagłówek 4 2 2 2" xfId="5290" xr:uid="{00000000-0005-0000-0000-00004E170000}"/>
    <cellStyle name="Nagłówek 4 2 2 3" xfId="5291" xr:uid="{00000000-0005-0000-0000-00004F170000}"/>
    <cellStyle name="Nagłówek 4 2 3" xfId="5292" xr:uid="{00000000-0005-0000-0000-000050170000}"/>
    <cellStyle name="Nagłówek 4 2 4" xfId="5293" xr:uid="{00000000-0005-0000-0000-000051170000}"/>
    <cellStyle name="Nagłówek 4 2 5" xfId="5294" xr:uid="{00000000-0005-0000-0000-000052170000}"/>
    <cellStyle name="Nagłówek 4 2 6" xfId="5295" xr:uid="{00000000-0005-0000-0000-000053170000}"/>
    <cellStyle name="Nagłówek 4 2 7" xfId="5296" xr:uid="{00000000-0005-0000-0000-000054170000}"/>
    <cellStyle name="Nagłówek 4 2 8" xfId="5297" xr:uid="{00000000-0005-0000-0000-000055170000}"/>
    <cellStyle name="Nagłówek 4 2 9" xfId="5298" xr:uid="{00000000-0005-0000-0000-000056170000}"/>
    <cellStyle name="Nagłówek 4 20" xfId="5299" xr:uid="{00000000-0005-0000-0000-000057170000}"/>
    <cellStyle name="Nagłówek 4 20 2" xfId="5300" xr:uid="{00000000-0005-0000-0000-000058170000}"/>
    <cellStyle name="Nagłówek 4 20 3" xfId="5301" xr:uid="{00000000-0005-0000-0000-000059170000}"/>
    <cellStyle name="Nagłówek 4 21" xfId="5302" xr:uid="{00000000-0005-0000-0000-00005A170000}"/>
    <cellStyle name="Nagłówek 4 21 2" xfId="5303" xr:uid="{00000000-0005-0000-0000-00005B170000}"/>
    <cellStyle name="Nagłówek 4 21 3" xfId="5304" xr:uid="{00000000-0005-0000-0000-00005C170000}"/>
    <cellStyle name="Nagłówek 4 22" xfId="5305" xr:uid="{00000000-0005-0000-0000-00005D170000}"/>
    <cellStyle name="Nagłówek 4 22 2" xfId="5306" xr:uid="{00000000-0005-0000-0000-00005E170000}"/>
    <cellStyle name="Nagłówek 4 22 3" xfId="5307" xr:uid="{00000000-0005-0000-0000-00005F170000}"/>
    <cellStyle name="Nagłówek 4 23" xfId="5308" xr:uid="{00000000-0005-0000-0000-000060170000}"/>
    <cellStyle name="Nagłówek 4 23 2" xfId="5309" xr:uid="{00000000-0005-0000-0000-000061170000}"/>
    <cellStyle name="Nagłówek 4 23 3" xfId="5310" xr:uid="{00000000-0005-0000-0000-000062170000}"/>
    <cellStyle name="Nagłówek 4 24" xfId="5311" xr:uid="{00000000-0005-0000-0000-000063170000}"/>
    <cellStyle name="Nagłówek 4 24 2" xfId="5312" xr:uid="{00000000-0005-0000-0000-000064170000}"/>
    <cellStyle name="Nagłówek 4 24 3" xfId="5313" xr:uid="{00000000-0005-0000-0000-000065170000}"/>
    <cellStyle name="Nagłówek 4 25" xfId="5314" xr:uid="{00000000-0005-0000-0000-000066170000}"/>
    <cellStyle name="Nagłówek 4 25 2" xfId="5315" xr:uid="{00000000-0005-0000-0000-000067170000}"/>
    <cellStyle name="Nagłówek 4 25 3" xfId="5316" xr:uid="{00000000-0005-0000-0000-000068170000}"/>
    <cellStyle name="Nagłówek 4 26" xfId="5317" xr:uid="{00000000-0005-0000-0000-000069170000}"/>
    <cellStyle name="Nagłówek 4 26 2" xfId="5318" xr:uid="{00000000-0005-0000-0000-00006A170000}"/>
    <cellStyle name="Nagłówek 4 26 3" xfId="5319" xr:uid="{00000000-0005-0000-0000-00006B170000}"/>
    <cellStyle name="Nagłówek 4 27" xfId="5320" xr:uid="{00000000-0005-0000-0000-00006C170000}"/>
    <cellStyle name="Nagłówek 4 27 2" xfId="5321" xr:uid="{00000000-0005-0000-0000-00006D170000}"/>
    <cellStyle name="Nagłówek 4 27 3" xfId="5322" xr:uid="{00000000-0005-0000-0000-00006E170000}"/>
    <cellStyle name="Nagłówek 4 28" xfId="5323" xr:uid="{00000000-0005-0000-0000-00006F170000}"/>
    <cellStyle name="Nagłówek 4 28 2" xfId="5324" xr:uid="{00000000-0005-0000-0000-000070170000}"/>
    <cellStyle name="Nagłówek 4 28 3" xfId="5325" xr:uid="{00000000-0005-0000-0000-000071170000}"/>
    <cellStyle name="Nagłówek 4 29" xfId="5326" xr:uid="{00000000-0005-0000-0000-000072170000}"/>
    <cellStyle name="Nagłówek 4 29 2" xfId="5327" xr:uid="{00000000-0005-0000-0000-000073170000}"/>
    <cellStyle name="Nagłówek 4 29 3" xfId="5328" xr:uid="{00000000-0005-0000-0000-000074170000}"/>
    <cellStyle name="Nagłówek 4 3" xfId="5329" xr:uid="{00000000-0005-0000-0000-000075170000}"/>
    <cellStyle name="Nagłówek 4 3 2" xfId="5330" xr:uid="{00000000-0005-0000-0000-000076170000}"/>
    <cellStyle name="Nagłówek 4 3 3" xfId="5331" xr:uid="{00000000-0005-0000-0000-000077170000}"/>
    <cellStyle name="Nagłówek 4 3 4" xfId="5332" xr:uid="{00000000-0005-0000-0000-000078170000}"/>
    <cellStyle name="Nagłówek 4 3 5" xfId="5333" xr:uid="{00000000-0005-0000-0000-000079170000}"/>
    <cellStyle name="Nagłówek 4 30" xfId="5334" xr:uid="{00000000-0005-0000-0000-00007A170000}"/>
    <cellStyle name="Nagłówek 4 30 2" xfId="5335" xr:uid="{00000000-0005-0000-0000-00007B170000}"/>
    <cellStyle name="Nagłówek 4 30 3" xfId="5336" xr:uid="{00000000-0005-0000-0000-00007C170000}"/>
    <cellStyle name="Nagłówek 4 31" xfId="5337" xr:uid="{00000000-0005-0000-0000-00007D170000}"/>
    <cellStyle name="Nagłówek 4 31 2" xfId="5338" xr:uid="{00000000-0005-0000-0000-00007E170000}"/>
    <cellStyle name="Nagłówek 4 31 3" xfId="5339" xr:uid="{00000000-0005-0000-0000-00007F170000}"/>
    <cellStyle name="Nagłówek 4 32" xfId="5340" xr:uid="{00000000-0005-0000-0000-000080170000}"/>
    <cellStyle name="Nagłówek 4 32 2" xfId="5341" xr:uid="{00000000-0005-0000-0000-000081170000}"/>
    <cellStyle name="Nagłówek 4 32 3" xfId="5342" xr:uid="{00000000-0005-0000-0000-000082170000}"/>
    <cellStyle name="Nagłówek 4 33" xfId="5343" xr:uid="{00000000-0005-0000-0000-000083170000}"/>
    <cellStyle name="Nagłówek 4 34" xfId="5344" xr:uid="{00000000-0005-0000-0000-000084170000}"/>
    <cellStyle name="Nagłówek 4 35" xfId="5345" xr:uid="{00000000-0005-0000-0000-000085170000}"/>
    <cellStyle name="Nagłówek 4 36" xfId="5346" xr:uid="{00000000-0005-0000-0000-000086170000}"/>
    <cellStyle name="Nagłówek 4 37" xfId="5347" xr:uid="{00000000-0005-0000-0000-000087170000}"/>
    <cellStyle name="Nagłówek 4 38" xfId="5348" xr:uid="{00000000-0005-0000-0000-000088170000}"/>
    <cellStyle name="Nagłówek 4 39" xfId="5349" xr:uid="{00000000-0005-0000-0000-000089170000}"/>
    <cellStyle name="Nagłówek 4 4" xfId="5350" xr:uid="{00000000-0005-0000-0000-00008A170000}"/>
    <cellStyle name="Nagłówek 4 4 2" xfId="5351" xr:uid="{00000000-0005-0000-0000-00008B170000}"/>
    <cellStyle name="Nagłówek 4 4 3" xfId="5352" xr:uid="{00000000-0005-0000-0000-00008C170000}"/>
    <cellStyle name="Nagłówek 4 4 4" xfId="5353" xr:uid="{00000000-0005-0000-0000-00008D170000}"/>
    <cellStyle name="Nagłówek 4 4 5" xfId="5354" xr:uid="{00000000-0005-0000-0000-00008E170000}"/>
    <cellStyle name="Nagłówek 4 40" xfId="5355" xr:uid="{00000000-0005-0000-0000-00008F170000}"/>
    <cellStyle name="Nagłówek 4 41" xfId="5356" xr:uid="{00000000-0005-0000-0000-000090170000}"/>
    <cellStyle name="Nagłówek 4 42" xfId="5357" xr:uid="{00000000-0005-0000-0000-000091170000}"/>
    <cellStyle name="Nagłówek 4 43" xfId="5358" xr:uid="{00000000-0005-0000-0000-000092170000}"/>
    <cellStyle name="Nagłówek 4 44" xfId="5359" xr:uid="{00000000-0005-0000-0000-000093170000}"/>
    <cellStyle name="Nagłówek 4 45" xfId="5360" xr:uid="{00000000-0005-0000-0000-000094170000}"/>
    <cellStyle name="Nagłówek 4 46" xfId="5361" xr:uid="{00000000-0005-0000-0000-000095170000}"/>
    <cellStyle name="Nagłówek 4 47" xfId="5362" xr:uid="{00000000-0005-0000-0000-000096170000}"/>
    <cellStyle name="Nagłówek 4 48" xfId="5363" xr:uid="{00000000-0005-0000-0000-000097170000}"/>
    <cellStyle name="Nagłówek 4 49" xfId="5364" xr:uid="{00000000-0005-0000-0000-000098170000}"/>
    <cellStyle name="Nagłówek 4 5" xfId="5365" xr:uid="{00000000-0005-0000-0000-000099170000}"/>
    <cellStyle name="Nagłówek 4 5 2" xfId="5366" xr:uid="{00000000-0005-0000-0000-00009A170000}"/>
    <cellStyle name="Nagłówek 4 5 3" xfId="5367" xr:uid="{00000000-0005-0000-0000-00009B170000}"/>
    <cellStyle name="Nagłówek 4 5 4" xfId="5368" xr:uid="{00000000-0005-0000-0000-00009C170000}"/>
    <cellStyle name="Nagłówek 4 5 5" xfId="5369" xr:uid="{00000000-0005-0000-0000-00009D170000}"/>
    <cellStyle name="Nagłówek 4 50" xfId="5370" xr:uid="{00000000-0005-0000-0000-00009E170000}"/>
    <cellStyle name="Nagłówek 4 51" xfId="5371" xr:uid="{00000000-0005-0000-0000-00009F170000}"/>
    <cellStyle name="Nagłówek 4 52" xfId="5372" xr:uid="{00000000-0005-0000-0000-0000A0170000}"/>
    <cellStyle name="Nagłówek 4 53" xfId="5373" xr:uid="{00000000-0005-0000-0000-0000A1170000}"/>
    <cellStyle name="Nagłówek 4 54" xfId="5374" xr:uid="{00000000-0005-0000-0000-0000A2170000}"/>
    <cellStyle name="Nagłówek 4 55" xfId="5375" xr:uid="{00000000-0005-0000-0000-0000A3170000}"/>
    <cellStyle name="Nagłówek 4 56" xfId="5376" xr:uid="{00000000-0005-0000-0000-0000A4170000}"/>
    <cellStyle name="Nagłówek 4 57" xfId="5377" xr:uid="{00000000-0005-0000-0000-0000A5170000}"/>
    <cellStyle name="Nagłówek 4 58" xfId="5378" xr:uid="{00000000-0005-0000-0000-0000A6170000}"/>
    <cellStyle name="Nagłówek 4 59" xfId="5379" xr:uid="{00000000-0005-0000-0000-0000A7170000}"/>
    <cellStyle name="Nagłówek 4 6" xfId="5380" xr:uid="{00000000-0005-0000-0000-0000A8170000}"/>
    <cellStyle name="Nagłówek 4 6 2" xfId="5381" xr:uid="{00000000-0005-0000-0000-0000A9170000}"/>
    <cellStyle name="Nagłówek 4 6 3" xfId="5382" xr:uid="{00000000-0005-0000-0000-0000AA170000}"/>
    <cellStyle name="Nagłówek 4 6 4" xfId="5383" xr:uid="{00000000-0005-0000-0000-0000AB170000}"/>
    <cellStyle name="Nagłówek 4 6 5" xfId="5384" xr:uid="{00000000-0005-0000-0000-0000AC170000}"/>
    <cellStyle name="Nagłówek 4 60" xfId="5385" xr:uid="{00000000-0005-0000-0000-0000AD170000}"/>
    <cellStyle name="Nagłówek 4 61" xfId="5386" xr:uid="{00000000-0005-0000-0000-0000AE170000}"/>
    <cellStyle name="Nagłówek 4 62" xfId="5387" xr:uid="{00000000-0005-0000-0000-0000AF170000}"/>
    <cellStyle name="Nagłówek 4 63" xfId="5388" xr:uid="{00000000-0005-0000-0000-0000B0170000}"/>
    <cellStyle name="Nagłówek 4 64" xfId="5389" xr:uid="{00000000-0005-0000-0000-0000B1170000}"/>
    <cellStyle name="Nagłówek 4 65" xfId="5390" xr:uid="{00000000-0005-0000-0000-0000B2170000}"/>
    <cellStyle name="Nagłówek 4 66" xfId="5391" xr:uid="{00000000-0005-0000-0000-0000B3170000}"/>
    <cellStyle name="Nagłówek 4 67" xfId="5392" xr:uid="{00000000-0005-0000-0000-0000B4170000}"/>
    <cellStyle name="Nagłówek 4 68" xfId="5393" xr:uid="{00000000-0005-0000-0000-0000B5170000}"/>
    <cellStyle name="Nagłówek 4 69" xfId="5394" xr:uid="{00000000-0005-0000-0000-0000B6170000}"/>
    <cellStyle name="Nagłówek 4 7" xfId="5395" xr:uid="{00000000-0005-0000-0000-0000B7170000}"/>
    <cellStyle name="Nagłówek 4 7 2" xfId="5396" xr:uid="{00000000-0005-0000-0000-0000B8170000}"/>
    <cellStyle name="Nagłówek 4 7 3" xfId="5397" xr:uid="{00000000-0005-0000-0000-0000B9170000}"/>
    <cellStyle name="Nagłówek 4 7 4" xfId="5398" xr:uid="{00000000-0005-0000-0000-0000BA170000}"/>
    <cellStyle name="Nagłówek 4 7 5" xfId="5399" xr:uid="{00000000-0005-0000-0000-0000BB170000}"/>
    <cellStyle name="Nagłówek 4 70" xfId="5400" xr:uid="{00000000-0005-0000-0000-0000BC170000}"/>
    <cellStyle name="Nagłówek 4 71" xfId="5401" xr:uid="{00000000-0005-0000-0000-0000BD170000}"/>
    <cellStyle name="Nagłówek 4 72" xfId="5402" xr:uid="{00000000-0005-0000-0000-0000BE170000}"/>
    <cellStyle name="Nagłówek 4 8" xfId="5403" xr:uid="{00000000-0005-0000-0000-0000BF170000}"/>
    <cellStyle name="Nagłówek 4 8 2" xfId="5404" xr:uid="{00000000-0005-0000-0000-0000C0170000}"/>
    <cellStyle name="Nagłówek 4 8 3" xfId="5405" xr:uid="{00000000-0005-0000-0000-0000C1170000}"/>
    <cellStyle name="Nagłówek 4 8 4" xfId="5406" xr:uid="{00000000-0005-0000-0000-0000C2170000}"/>
    <cellStyle name="Nagłówek 4 8 5" xfId="5407" xr:uid="{00000000-0005-0000-0000-0000C3170000}"/>
    <cellStyle name="Nagłówek 4 9" xfId="5408" xr:uid="{00000000-0005-0000-0000-0000C4170000}"/>
    <cellStyle name="Nagłówek 4 9 2" xfId="5409" xr:uid="{00000000-0005-0000-0000-0000C5170000}"/>
    <cellStyle name="Nagłówek 4 9 3" xfId="5410" xr:uid="{00000000-0005-0000-0000-0000C6170000}"/>
    <cellStyle name="Nagłówek 4 9 4" xfId="5411" xr:uid="{00000000-0005-0000-0000-0000C7170000}"/>
    <cellStyle name="Nagłówek 4 9 5" xfId="5412" xr:uid="{00000000-0005-0000-0000-0000C8170000}"/>
    <cellStyle name="Neutralne 10" xfId="5413" xr:uid="{00000000-0005-0000-0000-0000C9170000}"/>
    <cellStyle name="Neutralne 10 2" xfId="5414" xr:uid="{00000000-0005-0000-0000-0000CA170000}"/>
    <cellStyle name="Neutralne 10 3" xfId="5415" xr:uid="{00000000-0005-0000-0000-0000CB170000}"/>
    <cellStyle name="Neutralne 10 4" xfId="5416" xr:uid="{00000000-0005-0000-0000-0000CC170000}"/>
    <cellStyle name="Neutralne 10 5" xfId="5417" xr:uid="{00000000-0005-0000-0000-0000CD170000}"/>
    <cellStyle name="Neutralne 11" xfId="5418" xr:uid="{00000000-0005-0000-0000-0000CE170000}"/>
    <cellStyle name="Neutralne 11 2" xfId="5419" xr:uid="{00000000-0005-0000-0000-0000CF170000}"/>
    <cellStyle name="Neutralne 11 3" xfId="5420" xr:uid="{00000000-0005-0000-0000-0000D0170000}"/>
    <cellStyle name="Neutralne 12" xfId="5421" xr:uid="{00000000-0005-0000-0000-0000D1170000}"/>
    <cellStyle name="Neutralne 12 2" xfId="5422" xr:uid="{00000000-0005-0000-0000-0000D2170000}"/>
    <cellStyle name="Neutralne 12 3" xfId="5423" xr:uid="{00000000-0005-0000-0000-0000D3170000}"/>
    <cellStyle name="Neutralne 13" xfId="5424" xr:uid="{00000000-0005-0000-0000-0000D4170000}"/>
    <cellStyle name="Neutralne 13 2" xfId="5425" xr:uid="{00000000-0005-0000-0000-0000D5170000}"/>
    <cellStyle name="Neutralne 13 3" xfId="5426" xr:uid="{00000000-0005-0000-0000-0000D6170000}"/>
    <cellStyle name="Neutralne 14" xfId="5427" xr:uid="{00000000-0005-0000-0000-0000D7170000}"/>
    <cellStyle name="Neutralne 14 2" xfId="5428" xr:uid="{00000000-0005-0000-0000-0000D8170000}"/>
    <cellStyle name="Neutralne 14 3" xfId="5429" xr:uid="{00000000-0005-0000-0000-0000D9170000}"/>
    <cellStyle name="Neutralne 15" xfId="5430" xr:uid="{00000000-0005-0000-0000-0000DA170000}"/>
    <cellStyle name="Neutralne 15 2" xfId="5431" xr:uid="{00000000-0005-0000-0000-0000DB170000}"/>
    <cellStyle name="Neutralne 15 3" xfId="5432" xr:uid="{00000000-0005-0000-0000-0000DC170000}"/>
    <cellStyle name="Neutralne 16" xfId="5433" xr:uid="{00000000-0005-0000-0000-0000DD170000}"/>
    <cellStyle name="Neutralne 16 2" xfId="5434" xr:uid="{00000000-0005-0000-0000-0000DE170000}"/>
    <cellStyle name="Neutralne 16 3" xfId="5435" xr:uid="{00000000-0005-0000-0000-0000DF170000}"/>
    <cellStyle name="Neutralne 17" xfId="5436" xr:uid="{00000000-0005-0000-0000-0000E0170000}"/>
    <cellStyle name="Neutralne 17 2" xfId="5437" xr:uid="{00000000-0005-0000-0000-0000E1170000}"/>
    <cellStyle name="Neutralne 17 3" xfId="5438" xr:uid="{00000000-0005-0000-0000-0000E2170000}"/>
    <cellStyle name="Neutralne 18" xfId="5439" xr:uid="{00000000-0005-0000-0000-0000E3170000}"/>
    <cellStyle name="Neutralne 18 2" xfId="5440" xr:uid="{00000000-0005-0000-0000-0000E4170000}"/>
    <cellStyle name="Neutralne 18 3" xfId="5441" xr:uid="{00000000-0005-0000-0000-0000E5170000}"/>
    <cellStyle name="Neutralne 19" xfId="5442" xr:uid="{00000000-0005-0000-0000-0000E6170000}"/>
    <cellStyle name="Neutralne 19 2" xfId="5443" xr:uid="{00000000-0005-0000-0000-0000E7170000}"/>
    <cellStyle name="Neutralne 19 3" xfId="5444" xr:uid="{00000000-0005-0000-0000-0000E8170000}"/>
    <cellStyle name="Neutralne 2" xfId="5445" xr:uid="{00000000-0005-0000-0000-0000E9170000}"/>
    <cellStyle name="Neutralne 2 10" xfId="5446" xr:uid="{00000000-0005-0000-0000-0000EA170000}"/>
    <cellStyle name="Neutralne 2 2" xfId="5447" xr:uid="{00000000-0005-0000-0000-0000EB170000}"/>
    <cellStyle name="Neutralne 2 2 2" xfId="5448" xr:uid="{00000000-0005-0000-0000-0000EC170000}"/>
    <cellStyle name="Neutralne 2 2 3" xfId="5449" xr:uid="{00000000-0005-0000-0000-0000ED170000}"/>
    <cellStyle name="Neutralne 2 3" xfId="5450" xr:uid="{00000000-0005-0000-0000-0000EE170000}"/>
    <cellStyle name="Neutralne 2 4" xfId="5451" xr:uid="{00000000-0005-0000-0000-0000EF170000}"/>
    <cellStyle name="Neutralne 2 5" xfId="5452" xr:uid="{00000000-0005-0000-0000-0000F0170000}"/>
    <cellStyle name="Neutralne 2 6" xfId="5453" xr:uid="{00000000-0005-0000-0000-0000F1170000}"/>
    <cellStyle name="Neutralne 2 7" xfId="5454" xr:uid="{00000000-0005-0000-0000-0000F2170000}"/>
    <cellStyle name="Neutralne 2 8" xfId="5455" xr:uid="{00000000-0005-0000-0000-0000F3170000}"/>
    <cellStyle name="Neutralne 2 9" xfId="5456" xr:uid="{00000000-0005-0000-0000-0000F4170000}"/>
    <cellStyle name="Neutralne 20" xfId="5457" xr:uid="{00000000-0005-0000-0000-0000F5170000}"/>
    <cellStyle name="Neutralne 20 2" xfId="5458" xr:uid="{00000000-0005-0000-0000-0000F6170000}"/>
    <cellStyle name="Neutralne 20 3" xfId="5459" xr:uid="{00000000-0005-0000-0000-0000F7170000}"/>
    <cellStyle name="Neutralne 21" xfId="5460" xr:uid="{00000000-0005-0000-0000-0000F8170000}"/>
    <cellStyle name="Neutralne 21 2" xfId="5461" xr:uid="{00000000-0005-0000-0000-0000F9170000}"/>
    <cellStyle name="Neutralne 21 3" xfId="5462" xr:uid="{00000000-0005-0000-0000-0000FA170000}"/>
    <cellStyle name="Neutralne 22" xfId="5463" xr:uid="{00000000-0005-0000-0000-0000FB170000}"/>
    <cellStyle name="Neutralne 22 2" xfId="5464" xr:uid="{00000000-0005-0000-0000-0000FC170000}"/>
    <cellStyle name="Neutralne 22 3" xfId="5465" xr:uid="{00000000-0005-0000-0000-0000FD170000}"/>
    <cellStyle name="Neutralne 23" xfId="5466" xr:uid="{00000000-0005-0000-0000-0000FE170000}"/>
    <cellStyle name="Neutralne 23 2" xfId="5467" xr:uid="{00000000-0005-0000-0000-0000FF170000}"/>
    <cellStyle name="Neutralne 23 3" xfId="5468" xr:uid="{00000000-0005-0000-0000-000000180000}"/>
    <cellStyle name="Neutralne 24" xfId="5469" xr:uid="{00000000-0005-0000-0000-000001180000}"/>
    <cellStyle name="Neutralne 24 2" xfId="5470" xr:uid="{00000000-0005-0000-0000-000002180000}"/>
    <cellStyle name="Neutralne 24 3" xfId="5471" xr:uid="{00000000-0005-0000-0000-000003180000}"/>
    <cellStyle name="Neutralne 25" xfId="5472" xr:uid="{00000000-0005-0000-0000-000004180000}"/>
    <cellStyle name="Neutralne 25 2" xfId="5473" xr:uid="{00000000-0005-0000-0000-000005180000}"/>
    <cellStyle name="Neutralne 25 3" xfId="5474" xr:uid="{00000000-0005-0000-0000-000006180000}"/>
    <cellStyle name="Neutralne 26" xfId="5475" xr:uid="{00000000-0005-0000-0000-000007180000}"/>
    <cellStyle name="Neutralne 26 2" xfId="5476" xr:uid="{00000000-0005-0000-0000-000008180000}"/>
    <cellStyle name="Neutralne 26 3" xfId="5477" xr:uid="{00000000-0005-0000-0000-000009180000}"/>
    <cellStyle name="Neutralne 27" xfId="5478" xr:uid="{00000000-0005-0000-0000-00000A180000}"/>
    <cellStyle name="Neutralne 27 2" xfId="5479" xr:uid="{00000000-0005-0000-0000-00000B180000}"/>
    <cellStyle name="Neutralne 27 3" xfId="5480" xr:uid="{00000000-0005-0000-0000-00000C180000}"/>
    <cellStyle name="Neutralne 28" xfId="5481" xr:uid="{00000000-0005-0000-0000-00000D180000}"/>
    <cellStyle name="Neutralne 28 2" xfId="5482" xr:uid="{00000000-0005-0000-0000-00000E180000}"/>
    <cellStyle name="Neutralne 28 3" xfId="5483" xr:uid="{00000000-0005-0000-0000-00000F180000}"/>
    <cellStyle name="Neutralne 29" xfId="5484" xr:uid="{00000000-0005-0000-0000-000010180000}"/>
    <cellStyle name="Neutralne 29 2" xfId="5485" xr:uid="{00000000-0005-0000-0000-000011180000}"/>
    <cellStyle name="Neutralne 29 3" xfId="5486" xr:uid="{00000000-0005-0000-0000-000012180000}"/>
    <cellStyle name="Neutralne 3" xfId="5487" xr:uid="{00000000-0005-0000-0000-000013180000}"/>
    <cellStyle name="Neutralne 3 2" xfId="5488" xr:uid="{00000000-0005-0000-0000-000014180000}"/>
    <cellStyle name="Neutralne 3 3" xfId="5489" xr:uid="{00000000-0005-0000-0000-000015180000}"/>
    <cellStyle name="Neutralne 3 4" xfId="5490" xr:uid="{00000000-0005-0000-0000-000016180000}"/>
    <cellStyle name="Neutralne 3 5" xfId="5491" xr:uid="{00000000-0005-0000-0000-000017180000}"/>
    <cellStyle name="Neutralne 30" xfId="5492" xr:uid="{00000000-0005-0000-0000-000018180000}"/>
    <cellStyle name="Neutralne 30 2" xfId="5493" xr:uid="{00000000-0005-0000-0000-000019180000}"/>
    <cellStyle name="Neutralne 30 3" xfId="5494" xr:uid="{00000000-0005-0000-0000-00001A180000}"/>
    <cellStyle name="Neutralne 31" xfId="5495" xr:uid="{00000000-0005-0000-0000-00001B180000}"/>
    <cellStyle name="Neutralne 31 2" xfId="5496" xr:uid="{00000000-0005-0000-0000-00001C180000}"/>
    <cellStyle name="Neutralne 31 3" xfId="5497" xr:uid="{00000000-0005-0000-0000-00001D180000}"/>
    <cellStyle name="Neutralne 32" xfId="5498" xr:uid="{00000000-0005-0000-0000-00001E180000}"/>
    <cellStyle name="Neutralne 32 2" xfId="5499" xr:uid="{00000000-0005-0000-0000-00001F180000}"/>
    <cellStyle name="Neutralne 32 3" xfId="5500" xr:uid="{00000000-0005-0000-0000-000020180000}"/>
    <cellStyle name="Neutralne 33" xfId="5501" xr:uid="{00000000-0005-0000-0000-000021180000}"/>
    <cellStyle name="Neutralne 34" xfId="5502" xr:uid="{00000000-0005-0000-0000-000022180000}"/>
    <cellStyle name="Neutralne 35" xfId="5503" xr:uid="{00000000-0005-0000-0000-000023180000}"/>
    <cellStyle name="Neutralne 36" xfId="5504" xr:uid="{00000000-0005-0000-0000-000024180000}"/>
    <cellStyle name="Neutralne 37" xfId="5505" xr:uid="{00000000-0005-0000-0000-000025180000}"/>
    <cellStyle name="Neutralne 38" xfId="5506" xr:uid="{00000000-0005-0000-0000-000026180000}"/>
    <cellStyle name="Neutralne 39" xfId="5507" xr:uid="{00000000-0005-0000-0000-000027180000}"/>
    <cellStyle name="Neutralne 4" xfId="5508" xr:uid="{00000000-0005-0000-0000-000028180000}"/>
    <cellStyle name="Neutralne 4 2" xfId="5509" xr:uid="{00000000-0005-0000-0000-000029180000}"/>
    <cellStyle name="Neutralne 4 3" xfId="5510" xr:uid="{00000000-0005-0000-0000-00002A180000}"/>
    <cellStyle name="Neutralne 4 4" xfId="5511" xr:uid="{00000000-0005-0000-0000-00002B180000}"/>
    <cellStyle name="Neutralne 4 5" xfId="5512" xr:uid="{00000000-0005-0000-0000-00002C180000}"/>
    <cellStyle name="Neutralne 40" xfId="5513" xr:uid="{00000000-0005-0000-0000-00002D180000}"/>
    <cellStyle name="Neutralne 41" xfId="5514" xr:uid="{00000000-0005-0000-0000-00002E180000}"/>
    <cellStyle name="Neutralne 42" xfId="5515" xr:uid="{00000000-0005-0000-0000-00002F180000}"/>
    <cellStyle name="Neutralne 43" xfId="5516" xr:uid="{00000000-0005-0000-0000-000030180000}"/>
    <cellStyle name="Neutralne 44" xfId="5517" xr:uid="{00000000-0005-0000-0000-000031180000}"/>
    <cellStyle name="Neutralne 45" xfId="5518" xr:uid="{00000000-0005-0000-0000-000032180000}"/>
    <cellStyle name="Neutralne 46" xfId="5519" xr:uid="{00000000-0005-0000-0000-000033180000}"/>
    <cellStyle name="Neutralne 47" xfId="5520" xr:uid="{00000000-0005-0000-0000-000034180000}"/>
    <cellStyle name="Neutralne 48" xfId="5521" xr:uid="{00000000-0005-0000-0000-000035180000}"/>
    <cellStyle name="Neutralne 49" xfId="5522" xr:uid="{00000000-0005-0000-0000-000036180000}"/>
    <cellStyle name="Neutralne 5" xfId="5523" xr:uid="{00000000-0005-0000-0000-000037180000}"/>
    <cellStyle name="Neutralne 5 2" xfId="5524" xr:uid="{00000000-0005-0000-0000-000038180000}"/>
    <cellStyle name="Neutralne 5 3" xfId="5525" xr:uid="{00000000-0005-0000-0000-000039180000}"/>
    <cellStyle name="Neutralne 5 4" xfId="5526" xr:uid="{00000000-0005-0000-0000-00003A180000}"/>
    <cellStyle name="Neutralne 5 5" xfId="5527" xr:uid="{00000000-0005-0000-0000-00003B180000}"/>
    <cellStyle name="Neutralne 50" xfId="5528" xr:uid="{00000000-0005-0000-0000-00003C180000}"/>
    <cellStyle name="Neutralne 51" xfId="5529" xr:uid="{00000000-0005-0000-0000-00003D180000}"/>
    <cellStyle name="Neutralne 52" xfId="5530" xr:uid="{00000000-0005-0000-0000-00003E180000}"/>
    <cellStyle name="Neutralne 53" xfId="5531" xr:uid="{00000000-0005-0000-0000-00003F180000}"/>
    <cellStyle name="Neutralne 54" xfId="5532" xr:uid="{00000000-0005-0000-0000-000040180000}"/>
    <cellStyle name="Neutralne 55" xfId="5533" xr:uid="{00000000-0005-0000-0000-000041180000}"/>
    <cellStyle name="Neutralne 56" xfId="5534" xr:uid="{00000000-0005-0000-0000-000042180000}"/>
    <cellStyle name="Neutralne 57" xfId="5535" xr:uid="{00000000-0005-0000-0000-000043180000}"/>
    <cellStyle name="Neutralne 58" xfId="5536" xr:uid="{00000000-0005-0000-0000-000044180000}"/>
    <cellStyle name="Neutralne 59" xfId="5537" xr:uid="{00000000-0005-0000-0000-000045180000}"/>
    <cellStyle name="Neutralne 6" xfId="5538" xr:uid="{00000000-0005-0000-0000-000046180000}"/>
    <cellStyle name="Neutralne 6 2" xfId="5539" xr:uid="{00000000-0005-0000-0000-000047180000}"/>
    <cellStyle name="Neutralne 6 3" xfId="5540" xr:uid="{00000000-0005-0000-0000-000048180000}"/>
    <cellStyle name="Neutralne 6 4" xfId="5541" xr:uid="{00000000-0005-0000-0000-000049180000}"/>
    <cellStyle name="Neutralne 6 5" xfId="5542" xr:uid="{00000000-0005-0000-0000-00004A180000}"/>
    <cellStyle name="Neutralne 60" xfId="5543" xr:uid="{00000000-0005-0000-0000-00004B180000}"/>
    <cellStyle name="Neutralne 61" xfId="5544" xr:uid="{00000000-0005-0000-0000-00004C180000}"/>
    <cellStyle name="Neutralne 62" xfId="5545" xr:uid="{00000000-0005-0000-0000-00004D180000}"/>
    <cellStyle name="Neutralne 63" xfId="5546" xr:uid="{00000000-0005-0000-0000-00004E180000}"/>
    <cellStyle name="Neutralne 64" xfId="5547" xr:uid="{00000000-0005-0000-0000-00004F180000}"/>
    <cellStyle name="Neutralne 65" xfId="5548" xr:uid="{00000000-0005-0000-0000-000050180000}"/>
    <cellStyle name="Neutralne 66" xfId="5549" xr:uid="{00000000-0005-0000-0000-000051180000}"/>
    <cellStyle name="Neutralne 67" xfId="5550" xr:uid="{00000000-0005-0000-0000-000052180000}"/>
    <cellStyle name="Neutralne 68" xfId="5551" xr:uid="{00000000-0005-0000-0000-000053180000}"/>
    <cellStyle name="Neutralne 69" xfId="5552" xr:uid="{00000000-0005-0000-0000-000054180000}"/>
    <cellStyle name="Neutralne 7" xfId="5553" xr:uid="{00000000-0005-0000-0000-000055180000}"/>
    <cellStyle name="Neutralne 7 2" xfId="5554" xr:uid="{00000000-0005-0000-0000-000056180000}"/>
    <cellStyle name="Neutralne 7 3" xfId="5555" xr:uid="{00000000-0005-0000-0000-000057180000}"/>
    <cellStyle name="Neutralne 7 4" xfId="5556" xr:uid="{00000000-0005-0000-0000-000058180000}"/>
    <cellStyle name="Neutralne 7 5" xfId="5557" xr:uid="{00000000-0005-0000-0000-000059180000}"/>
    <cellStyle name="Neutralne 70" xfId="5558" xr:uid="{00000000-0005-0000-0000-00005A180000}"/>
    <cellStyle name="Neutralne 71" xfId="5559" xr:uid="{00000000-0005-0000-0000-00005B180000}"/>
    <cellStyle name="Neutralne 72" xfId="5560" xr:uid="{00000000-0005-0000-0000-00005C180000}"/>
    <cellStyle name="Neutralne 8" xfId="5561" xr:uid="{00000000-0005-0000-0000-00005D180000}"/>
    <cellStyle name="Neutralne 8 2" xfId="5562" xr:uid="{00000000-0005-0000-0000-00005E180000}"/>
    <cellStyle name="Neutralne 8 3" xfId="5563" xr:uid="{00000000-0005-0000-0000-00005F180000}"/>
    <cellStyle name="Neutralne 8 4" xfId="5564" xr:uid="{00000000-0005-0000-0000-000060180000}"/>
    <cellStyle name="Neutralne 8 5" xfId="5565" xr:uid="{00000000-0005-0000-0000-000061180000}"/>
    <cellStyle name="Neutralne 9" xfId="5566" xr:uid="{00000000-0005-0000-0000-000062180000}"/>
    <cellStyle name="Neutralne 9 2" xfId="5567" xr:uid="{00000000-0005-0000-0000-000063180000}"/>
    <cellStyle name="Neutralne 9 3" xfId="5568" xr:uid="{00000000-0005-0000-0000-000064180000}"/>
    <cellStyle name="Neutralne 9 4" xfId="5569" xr:uid="{00000000-0005-0000-0000-000065180000}"/>
    <cellStyle name="Neutralne 9 5" xfId="5570" xr:uid="{00000000-0005-0000-0000-000066180000}"/>
    <cellStyle name="Normal 2" xfId="8108" xr:uid="{00000000-0005-0000-0000-000067180000}"/>
    <cellStyle name="Normal 3" xfId="8109" xr:uid="{00000000-0005-0000-0000-000068180000}"/>
    <cellStyle name="Normal 4" xfId="8110" xr:uid="{00000000-0005-0000-0000-000069180000}"/>
    <cellStyle name="Normalny" xfId="0" builtinId="0"/>
    <cellStyle name="Normalny 10" xfId="5571" xr:uid="{00000000-0005-0000-0000-00006B180000}"/>
    <cellStyle name="Normalny 10 10" xfId="5572" xr:uid="{00000000-0005-0000-0000-00006C180000}"/>
    <cellStyle name="Normalny 10 11" xfId="5573" xr:uid="{00000000-0005-0000-0000-00006D180000}"/>
    <cellStyle name="Normalny 10 12" xfId="5574" xr:uid="{00000000-0005-0000-0000-00006E180000}"/>
    <cellStyle name="Normalny 10 13" xfId="5575" xr:uid="{00000000-0005-0000-0000-00006F180000}"/>
    <cellStyle name="Normalny 10 14" xfId="5576" xr:uid="{00000000-0005-0000-0000-000070180000}"/>
    <cellStyle name="Normalny 10 15" xfId="5577" xr:uid="{00000000-0005-0000-0000-000071180000}"/>
    <cellStyle name="Normalny 10 16" xfId="5578" xr:uid="{00000000-0005-0000-0000-000072180000}"/>
    <cellStyle name="Normalny 10 17" xfId="5579" xr:uid="{00000000-0005-0000-0000-000073180000}"/>
    <cellStyle name="Normalny 10 18" xfId="5580" xr:uid="{00000000-0005-0000-0000-000074180000}"/>
    <cellStyle name="Normalny 10 19" xfId="11" xr:uid="{00000000-0005-0000-0000-000075180000}"/>
    <cellStyle name="Normalny 10 2" xfId="1" xr:uid="{00000000-0005-0000-0000-000076180000}"/>
    <cellStyle name="Normalny 10 2 2" xfId="3" xr:uid="{00000000-0005-0000-0000-000077180000}"/>
    <cellStyle name="Normalny 10 2 3" xfId="5581" xr:uid="{00000000-0005-0000-0000-000078180000}"/>
    <cellStyle name="Normalny 10 20" xfId="5582" xr:uid="{00000000-0005-0000-0000-000079180000}"/>
    <cellStyle name="Normalny 10 21" xfId="8111" xr:uid="{00000000-0005-0000-0000-00007A180000}"/>
    <cellStyle name="Normalny 10 21 2" xfId="8840" xr:uid="{00000000-0005-0000-0000-00007B180000}"/>
    <cellStyle name="Normalny 10 22" xfId="8116" xr:uid="{00000000-0005-0000-0000-00007C180000}"/>
    <cellStyle name="Normalny 10 22 2" xfId="8148" xr:uid="{00000000-0005-0000-0000-00007D180000}"/>
    <cellStyle name="Normalny 10 22 2 2" xfId="8841" xr:uid="{00000000-0005-0000-0000-00007E180000}"/>
    <cellStyle name="Normalny 10 22 2 3" xfId="8842" xr:uid="{00000000-0005-0000-0000-00007F180000}"/>
    <cellStyle name="Normalny 10 22 3" xfId="8843" xr:uid="{00000000-0005-0000-0000-000080180000}"/>
    <cellStyle name="Normalny 10 22 4" xfId="8844" xr:uid="{00000000-0005-0000-0000-000081180000}"/>
    <cellStyle name="Normalny 10 23" xfId="8117" xr:uid="{00000000-0005-0000-0000-000082180000}"/>
    <cellStyle name="Normalny 10 23 2" xfId="8118" xr:uid="{00000000-0005-0000-0000-000083180000}"/>
    <cellStyle name="Normalny 10 23 2 2" xfId="8144" xr:uid="{00000000-0005-0000-0000-000084180000}"/>
    <cellStyle name="Normalny 10 23 2 2 2" xfId="8845" xr:uid="{00000000-0005-0000-0000-000085180000}"/>
    <cellStyle name="Normalny 10 23 2 2 3" xfId="8846" xr:uid="{00000000-0005-0000-0000-000086180000}"/>
    <cellStyle name="Normalny 10 23 2 3" xfId="8847" xr:uid="{00000000-0005-0000-0000-000087180000}"/>
    <cellStyle name="Normalny 10 23 2 4" xfId="8848" xr:uid="{00000000-0005-0000-0000-000088180000}"/>
    <cellStyle name="Normalny 10 23 3" xfId="8145" xr:uid="{00000000-0005-0000-0000-000089180000}"/>
    <cellStyle name="Normalny 10 23 3 2" xfId="8849" xr:uid="{00000000-0005-0000-0000-00008A180000}"/>
    <cellStyle name="Normalny 10 23 4" xfId="8149" xr:uid="{00000000-0005-0000-0000-00008B180000}"/>
    <cellStyle name="Normalny 10 23 4 2" xfId="8850" xr:uid="{00000000-0005-0000-0000-00008C180000}"/>
    <cellStyle name="Normalny 10 23 5" xfId="8150" xr:uid="{00000000-0005-0000-0000-00008D180000}"/>
    <cellStyle name="Normalny 10 23 5 2" xfId="8851" xr:uid="{00000000-0005-0000-0000-00008E180000}"/>
    <cellStyle name="Normalny 10 23 6" xfId="8151" xr:uid="{00000000-0005-0000-0000-00008F180000}"/>
    <cellStyle name="Normalny 10 23 6 2" xfId="8852" xr:uid="{00000000-0005-0000-0000-000090180000}"/>
    <cellStyle name="Normalny 10 23 6 3" xfId="8853" xr:uid="{00000000-0005-0000-0000-000091180000}"/>
    <cellStyle name="Normalny 10 23 7" xfId="8854" xr:uid="{00000000-0005-0000-0000-000092180000}"/>
    <cellStyle name="Normalny 10 24" xfId="8119" xr:uid="{00000000-0005-0000-0000-000093180000}"/>
    <cellStyle name="Normalny 10 24 2" xfId="8146" xr:uid="{00000000-0005-0000-0000-000094180000}"/>
    <cellStyle name="Normalny 10 24 2 2" xfId="8855" xr:uid="{00000000-0005-0000-0000-000095180000}"/>
    <cellStyle name="Normalny 10 24 3" xfId="8856" xr:uid="{00000000-0005-0000-0000-000096180000}"/>
    <cellStyle name="Normalny 10 25" xfId="8132" xr:uid="{00000000-0005-0000-0000-000097180000}"/>
    <cellStyle name="Normalny 10 25 2" xfId="8152" xr:uid="{00000000-0005-0000-0000-000098180000}"/>
    <cellStyle name="Normalny 10 26" xfId="8153" xr:uid="{00000000-0005-0000-0000-000099180000}"/>
    <cellStyle name="Normalny 10 26 2" xfId="8857" xr:uid="{00000000-0005-0000-0000-00009A180000}"/>
    <cellStyle name="Normalny 10 27" xfId="8858" xr:uid="{00000000-0005-0000-0000-00009B180000}"/>
    <cellStyle name="Normalny 10 28" xfId="8859" xr:uid="{00000000-0005-0000-0000-00009C180000}"/>
    <cellStyle name="Normalny 10 29" xfId="8860" xr:uid="{00000000-0005-0000-0000-00009D180000}"/>
    <cellStyle name="Normalny 10 3" xfId="5583" xr:uid="{00000000-0005-0000-0000-00009E180000}"/>
    <cellStyle name="Normalny 10 3 2" xfId="5584" xr:uid="{00000000-0005-0000-0000-00009F180000}"/>
    <cellStyle name="Normalny 10 3 3" xfId="5585" xr:uid="{00000000-0005-0000-0000-0000A0180000}"/>
    <cellStyle name="Normalny 10 30" xfId="8861" xr:uid="{00000000-0005-0000-0000-0000A1180000}"/>
    <cellStyle name="Normalny 10 31" xfId="8862" xr:uid="{00000000-0005-0000-0000-0000A2180000}"/>
    <cellStyle name="Normalny 10 4" xfId="5586" xr:uid="{00000000-0005-0000-0000-0000A3180000}"/>
    <cellStyle name="Normalny 10 4 2" xfId="5587" xr:uid="{00000000-0005-0000-0000-0000A4180000}"/>
    <cellStyle name="Normalny 10 4 2 2" xfId="8120" xr:uid="{00000000-0005-0000-0000-0000A5180000}"/>
    <cellStyle name="Normalny 10 4 2 2 2" xfId="8863" xr:uid="{00000000-0005-0000-0000-0000A6180000}"/>
    <cellStyle name="Normalny 10 4 2 3" xfId="8864" xr:uid="{00000000-0005-0000-0000-0000A7180000}"/>
    <cellStyle name="Normalny 10 4 3" xfId="8865" xr:uid="{00000000-0005-0000-0000-0000A8180000}"/>
    <cellStyle name="Normalny 10 5" xfId="5588" xr:uid="{00000000-0005-0000-0000-0000A9180000}"/>
    <cellStyle name="Normalny 10 6" xfId="5589" xr:uid="{00000000-0005-0000-0000-0000AA180000}"/>
    <cellStyle name="Normalny 10 7" xfId="5590" xr:uid="{00000000-0005-0000-0000-0000AB180000}"/>
    <cellStyle name="Normalny 10 8" xfId="5591" xr:uid="{00000000-0005-0000-0000-0000AC180000}"/>
    <cellStyle name="Normalny 10 9" xfId="5592" xr:uid="{00000000-0005-0000-0000-0000AD180000}"/>
    <cellStyle name="Normalny 100" xfId="5593" xr:uid="{00000000-0005-0000-0000-0000AE180000}"/>
    <cellStyle name="Normalny 100 2" xfId="5594" xr:uid="{00000000-0005-0000-0000-0000AF180000}"/>
    <cellStyle name="Normalny 101" xfId="5595" xr:uid="{00000000-0005-0000-0000-0000B0180000}"/>
    <cellStyle name="Normalny 101 2" xfId="5596" xr:uid="{00000000-0005-0000-0000-0000B1180000}"/>
    <cellStyle name="Normalny 102" xfId="5597" xr:uid="{00000000-0005-0000-0000-0000B2180000}"/>
    <cellStyle name="Normalny 102 2" xfId="5598" xr:uid="{00000000-0005-0000-0000-0000B3180000}"/>
    <cellStyle name="Normalny 103" xfId="5599" xr:uid="{00000000-0005-0000-0000-0000B4180000}"/>
    <cellStyle name="Normalny 103 2" xfId="5600" xr:uid="{00000000-0005-0000-0000-0000B5180000}"/>
    <cellStyle name="Normalny 104" xfId="5601" xr:uid="{00000000-0005-0000-0000-0000B6180000}"/>
    <cellStyle name="Normalny 104 2" xfId="5602" xr:uid="{00000000-0005-0000-0000-0000B7180000}"/>
    <cellStyle name="Normalny 105" xfId="5603" xr:uid="{00000000-0005-0000-0000-0000B8180000}"/>
    <cellStyle name="Normalny 105 2" xfId="5604" xr:uid="{00000000-0005-0000-0000-0000B9180000}"/>
    <cellStyle name="Normalny 106" xfId="5605" xr:uid="{00000000-0005-0000-0000-0000BA180000}"/>
    <cellStyle name="Normalny 106 2" xfId="5606" xr:uid="{00000000-0005-0000-0000-0000BB180000}"/>
    <cellStyle name="Normalny 107" xfId="5607" xr:uid="{00000000-0005-0000-0000-0000BC180000}"/>
    <cellStyle name="Normalny 107 2" xfId="5608" xr:uid="{00000000-0005-0000-0000-0000BD180000}"/>
    <cellStyle name="Normalny 108" xfId="5609" xr:uid="{00000000-0005-0000-0000-0000BE180000}"/>
    <cellStyle name="Normalny 108 2" xfId="5610" xr:uid="{00000000-0005-0000-0000-0000BF180000}"/>
    <cellStyle name="Normalny 109" xfId="5611" xr:uid="{00000000-0005-0000-0000-0000C0180000}"/>
    <cellStyle name="Normalny 109 2" xfId="5612" xr:uid="{00000000-0005-0000-0000-0000C1180000}"/>
    <cellStyle name="Normalny 11" xfId="5613" xr:uid="{00000000-0005-0000-0000-0000C2180000}"/>
    <cellStyle name="Normalny 11 10" xfId="5614" xr:uid="{00000000-0005-0000-0000-0000C3180000}"/>
    <cellStyle name="Normalny 11 11" xfId="5615" xr:uid="{00000000-0005-0000-0000-0000C4180000}"/>
    <cellStyle name="Normalny 11 12" xfId="5616" xr:uid="{00000000-0005-0000-0000-0000C5180000}"/>
    <cellStyle name="Normalny 11 13" xfId="5617" xr:uid="{00000000-0005-0000-0000-0000C6180000}"/>
    <cellStyle name="Normalny 11 14" xfId="5618" xr:uid="{00000000-0005-0000-0000-0000C7180000}"/>
    <cellStyle name="Normalny 11 15" xfId="5619" xr:uid="{00000000-0005-0000-0000-0000C8180000}"/>
    <cellStyle name="Normalny 11 16" xfId="5620" xr:uid="{00000000-0005-0000-0000-0000C9180000}"/>
    <cellStyle name="Normalny 11 17" xfId="5621" xr:uid="{00000000-0005-0000-0000-0000CA180000}"/>
    <cellStyle name="Normalny 11 18" xfId="5622" xr:uid="{00000000-0005-0000-0000-0000CB180000}"/>
    <cellStyle name="Normalny 11 19" xfId="5623" xr:uid="{00000000-0005-0000-0000-0000CC180000}"/>
    <cellStyle name="Normalny 11 2" xfId="5624" xr:uid="{00000000-0005-0000-0000-0000CD180000}"/>
    <cellStyle name="Normalny 11 2 2" xfId="5625" xr:uid="{00000000-0005-0000-0000-0000CE180000}"/>
    <cellStyle name="Normalny 11 2 3" xfId="5626" xr:uid="{00000000-0005-0000-0000-0000CF180000}"/>
    <cellStyle name="Normalny 11 20" xfId="5627" xr:uid="{00000000-0005-0000-0000-0000D0180000}"/>
    <cellStyle name="Normalny 11 3" xfId="5628" xr:uid="{00000000-0005-0000-0000-0000D1180000}"/>
    <cellStyle name="Normalny 11 3 2" xfId="5629" xr:uid="{00000000-0005-0000-0000-0000D2180000}"/>
    <cellStyle name="Normalny 11 3 3" xfId="5630" xr:uid="{00000000-0005-0000-0000-0000D3180000}"/>
    <cellStyle name="Normalny 11 4" xfId="5631" xr:uid="{00000000-0005-0000-0000-0000D4180000}"/>
    <cellStyle name="Normalny 11 5" xfId="5632" xr:uid="{00000000-0005-0000-0000-0000D5180000}"/>
    <cellStyle name="Normalny 11 6" xfId="5633" xr:uid="{00000000-0005-0000-0000-0000D6180000}"/>
    <cellStyle name="Normalny 11 7" xfId="5634" xr:uid="{00000000-0005-0000-0000-0000D7180000}"/>
    <cellStyle name="Normalny 11 8" xfId="5635" xr:uid="{00000000-0005-0000-0000-0000D8180000}"/>
    <cellStyle name="Normalny 11 9" xfId="5636" xr:uid="{00000000-0005-0000-0000-0000D9180000}"/>
    <cellStyle name="Normalny 110" xfId="5637" xr:uid="{00000000-0005-0000-0000-0000DA180000}"/>
    <cellStyle name="Normalny 110 2" xfId="5638" xr:uid="{00000000-0005-0000-0000-0000DB180000}"/>
    <cellStyle name="Normalny 111" xfId="5639" xr:uid="{00000000-0005-0000-0000-0000DC180000}"/>
    <cellStyle name="Normalny 111 2" xfId="5640" xr:uid="{00000000-0005-0000-0000-0000DD180000}"/>
    <cellStyle name="Normalny 112" xfId="5641" xr:uid="{00000000-0005-0000-0000-0000DE180000}"/>
    <cellStyle name="Normalny 112 2" xfId="5642" xr:uid="{00000000-0005-0000-0000-0000DF180000}"/>
    <cellStyle name="Normalny 12" xfId="5643" xr:uid="{00000000-0005-0000-0000-0000E0180000}"/>
    <cellStyle name="Normalny 12 10" xfId="5644" xr:uid="{00000000-0005-0000-0000-0000E1180000}"/>
    <cellStyle name="Normalny 12 11" xfId="5645" xr:uid="{00000000-0005-0000-0000-0000E2180000}"/>
    <cellStyle name="Normalny 12 12" xfId="5646" xr:uid="{00000000-0005-0000-0000-0000E3180000}"/>
    <cellStyle name="Normalny 12 13" xfId="5647" xr:uid="{00000000-0005-0000-0000-0000E4180000}"/>
    <cellStyle name="Normalny 12 14" xfId="5648" xr:uid="{00000000-0005-0000-0000-0000E5180000}"/>
    <cellStyle name="Normalny 12 15" xfId="5649" xr:uid="{00000000-0005-0000-0000-0000E6180000}"/>
    <cellStyle name="Normalny 12 16" xfId="5650" xr:uid="{00000000-0005-0000-0000-0000E7180000}"/>
    <cellStyle name="Normalny 12 17" xfId="5651" xr:uid="{00000000-0005-0000-0000-0000E8180000}"/>
    <cellStyle name="Normalny 12 18" xfId="5652" xr:uid="{00000000-0005-0000-0000-0000E9180000}"/>
    <cellStyle name="Normalny 12 19" xfId="5653" xr:uid="{00000000-0005-0000-0000-0000EA180000}"/>
    <cellStyle name="Normalny 12 2" xfId="5654" xr:uid="{00000000-0005-0000-0000-0000EB180000}"/>
    <cellStyle name="Normalny 12 2 2" xfId="5655" xr:uid="{00000000-0005-0000-0000-0000EC180000}"/>
    <cellStyle name="Normalny 12 2 2 2 2" xfId="5656" xr:uid="{00000000-0005-0000-0000-0000ED180000}"/>
    <cellStyle name="Normalny 12 2 3" xfId="5657" xr:uid="{00000000-0005-0000-0000-0000EE180000}"/>
    <cellStyle name="Normalny 12 20" xfId="5658" xr:uid="{00000000-0005-0000-0000-0000EF180000}"/>
    <cellStyle name="Normalny 12 21" xfId="5659" xr:uid="{00000000-0005-0000-0000-0000F0180000}"/>
    <cellStyle name="Normalny 12 22" xfId="5660" xr:uid="{00000000-0005-0000-0000-0000F1180000}"/>
    <cellStyle name="Normalny 12 23" xfId="5661" xr:uid="{00000000-0005-0000-0000-0000F2180000}"/>
    <cellStyle name="Normalny 12 3" xfId="5662" xr:uid="{00000000-0005-0000-0000-0000F3180000}"/>
    <cellStyle name="Normalny 12 3 2" xfId="5663" xr:uid="{00000000-0005-0000-0000-0000F4180000}"/>
    <cellStyle name="Normalny 12 3 3" xfId="5664" xr:uid="{00000000-0005-0000-0000-0000F5180000}"/>
    <cellStyle name="Normalny 12 4" xfId="5665" xr:uid="{00000000-0005-0000-0000-0000F6180000}"/>
    <cellStyle name="Normalny 12 5" xfId="5666" xr:uid="{00000000-0005-0000-0000-0000F7180000}"/>
    <cellStyle name="Normalny 12 6" xfId="5667" xr:uid="{00000000-0005-0000-0000-0000F8180000}"/>
    <cellStyle name="Normalny 12 7" xfId="5668" xr:uid="{00000000-0005-0000-0000-0000F9180000}"/>
    <cellStyle name="Normalny 12 8" xfId="5669" xr:uid="{00000000-0005-0000-0000-0000FA180000}"/>
    <cellStyle name="Normalny 12 9" xfId="5670" xr:uid="{00000000-0005-0000-0000-0000FB180000}"/>
    <cellStyle name="Normalny 13" xfId="5671" xr:uid="{00000000-0005-0000-0000-0000FC180000}"/>
    <cellStyle name="Normalny 13 10" xfId="5672" xr:uid="{00000000-0005-0000-0000-0000FD180000}"/>
    <cellStyle name="Normalny 13 11" xfId="5673" xr:uid="{00000000-0005-0000-0000-0000FE180000}"/>
    <cellStyle name="Normalny 13 12" xfId="5674" xr:uid="{00000000-0005-0000-0000-0000FF180000}"/>
    <cellStyle name="Normalny 13 13" xfId="5675" xr:uid="{00000000-0005-0000-0000-000000190000}"/>
    <cellStyle name="Normalny 13 14" xfId="5676" xr:uid="{00000000-0005-0000-0000-000001190000}"/>
    <cellStyle name="Normalny 13 15" xfId="5677" xr:uid="{00000000-0005-0000-0000-000002190000}"/>
    <cellStyle name="Normalny 13 16" xfId="5678" xr:uid="{00000000-0005-0000-0000-000003190000}"/>
    <cellStyle name="Normalny 13 17" xfId="5679" xr:uid="{00000000-0005-0000-0000-000004190000}"/>
    <cellStyle name="Normalny 13 18" xfId="5680" xr:uid="{00000000-0005-0000-0000-000005190000}"/>
    <cellStyle name="Normalny 13 19" xfId="5681" xr:uid="{00000000-0005-0000-0000-000006190000}"/>
    <cellStyle name="Normalny 13 2" xfId="5682" xr:uid="{00000000-0005-0000-0000-000007190000}"/>
    <cellStyle name="Normalny 13 2 2" xfId="5683" xr:uid="{00000000-0005-0000-0000-000008190000}"/>
    <cellStyle name="Normalny 13 2 3" xfId="5684" xr:uid="{00000000-0005-0000-0000-000009190000}"/>
    <cellStyle name="Normalny 13 20" xfId="5685" xr:uid="{00000000-0005-0000-0000-00000A190000}"/>
    <cellStyle name="Normalny 13 21" xfId="5686" xr:uid="{00000000-0005-0000-0000-00000B190000}"/>
    <cellStyle name="Normalny 13 22" xfId="5687" xr:uid="{00000000-0005-0000-0000-00000C190000}"/>
    <cellStyle name="Normalny 13 23" xfId="5688" xr:uid="{00000000-0005-0000-0000-00000D190000}"/>
    <cellStyle name="Normalny 13 3" xfId="5689" xr:uid="{00000000-0005-0000-0000-00000E190000}"/>
    <cellStyle name="Normalny 13 3 2" xfId="5690" xr:uid="{00000000-0005-0000-0000-00000F190000}"/>
    <cellStyle name="Normalny 13 3 3" xfId="5691" xr:uid="{00000000-0005-0000-0000-000010190000}"/>
    <cellStyle name="Normalny 13 4" xfId="5692" xr:uid="{00000000-0005-0000-0000-000011190000}"/>
    <cellStyle name="Normalny 13 4 2" xfId="5693" xr:uid="{00000000-0005-0000-0000-000012190000}"/>
    <cellStyle name="Normalny 13 4 3" xfId="5694" xr:uid="{00000000-0005-0000-0000-000013190000}"/>
    <cellStyle name="Normalny 13 5" xfId="5695" xr:uid="{00000000-0005-0000-0000-000014190000}"/>
    <cellStyle name="Normalny 13 5 2" xfId="5696" xr:uid="{00000000-0005-0000-0000-000015190000}"/>
    <cellStyle name="Normalny 13 5 3" xfId="5697" xr:uid="{00000000-0005-0000-0000-000016190000}"/>
    <cellStyle name="Normalny 13 6" xfId="5698" xr:uid="{00000000-0005-0000-0000-000017190000}"/>
    <cellStyle name="Normalny 13 7" xfId="5699" xr:uid="{00000000-0005-0000-0000-000018190000}"/>
    <cellStyle name="Normalny 13 8" xfId="5700" xr:uid="{00000000-0005-0000-0000-000019190000}"/>
    <cellStyle name="Normalny 13 9" xfId="5701" xr:uid="{00000000-0005-0000-0000-00001A190000}"/>
    <cellStyle name="Normalny 14" xfId="5702" xr:uid="{00000000-0005-0000-0000-00001B190000}"/>
    <cellStyle name="Normalny 14 10" xfId="5703" xr:uid="{00000000-0005-0000-0000-00001C190000}"/>
    <cellStyle name="Normalny 14 11" xfId="5704" xr:uid="{00000000-0005-0000-0000-00001D190000}"/>
    <cellStyle name="Normalny 14 12" xfId="5705" xr:uid="{00000000-0005-0000-0000-00001E190000}"/>
    <cellStyle name="Normalny 14 13" xfId="5706" xr:uid="{00000000-0005-0000-0000-00001F190000}"/>
    <cellStyle name="Normalny 14 2" xfId="5707" xr:uid="{00000000-0005-0000-0000-000020190000}"/>
    <cellStyle name="Normalny 14 3" xfId="5708" xr:uid="{00000000-0005-0000-0000-000021190000}"/>
    <cellStyle name="Normalny 14 4" xfId="5709" xr:uid="{00000000-0005-0000-0000-000022190000}"/>
    <cellStyle name="Normalny 14 5" xfId="5710" xr:uid="{00000000-0005-0000-0000-000023190000}"/>
    <cellStyle name="Normalny 14 6" xfId="5711" xr:uid="{00000000-0005-0000-0000-000024190000}"/>
    <cellStyle name="Normalny 14 7" xfId="5712" xr:uid="{00000000-0005-0000-0000-000025190000}"/>
    <cellStyle name="Normalny 14 8" xfId="5713" xr:uid="{00000000-0005-0000-0000-000026190000}"/>
    <cellStyle name="Normalny 14 9" xfId="5714" xr:uid="{00000000-0005-0000-0000-000027190000}"/>
    <cellStyle name="Normalny 15" xfId="5715" xr:uid="{00000000-0005-0000-0000-000028190000}"/>
    <cellStyle name="Normalny 15 10" xfId="5716" xr:uid="{00000000-0005-0000-0000-000029190000}"/>
    <cellStyle name="Normalny 15 11" xfId="5717" xr:uid="{00000000-0005-0000-0000-00002A190000}"/>
    <cellStyle name="Normalny 15 12" xfId="5718" xr:uid="{00000000-0005-0000-0000-00002B190000}"/>
    <cellStyle name="Normalny 15 13" xfId="5719" xr:uid="{00000000-0005-0000-0000-00002C190000}"/>
    <cellStyle name="Normalny 15 2" xfId="5720" xr:uid="{00000000-0005-0000-0000-00002D190000}"/>
    <cellStyle name="Normalny 15 3" xfId="5721" xr:uid="{00000000-0005-0000-0000-00002E190000}"/>
    <cellStyle name="Normalny 15 4" xfId="5722" xr:uid="{00000000-0005-0000-0000-00002F190000}"/>
    <cellStyle name="Normalny 15 5" xfId="5723" xr:uid="{00000000-0005-0000-0000-000030190000}"/>
    <cellStyle name="Normalny 15 6" xfId="5724" xr:uid="{00000000-0005-0000-0000-000031190000}"/>
    <cellStyle name="Normalny 15 7" xfId="5725" xr:uid="{00000000-0005-0000-0000-000032190000}"/>
    <cellStyle name="Normalny 15 8" xfId="5726" xr:uid="{00000000-0005-0000-0000-000033190000}"/>
    <cellStyle name="Normalny 15 9" xfId="5727" xr:uid="{00000000-0005-0000-0000-000034190000}"/>
    <cellStyle name="Normalny 16" xfId="5728" xr:uid="{00000000-0005-0000-0000-000035190000}"/>
    <cellStyle name="Normalny 16 2" xfId="5729" xr:uid="{00000000-0005-0000-0000-000036190000}"/>
    <cellStyle name="Normalny 16 3" xfId="5730" xr:uid="{00000000-0005-0000-0000-000037190000}"/>
    <cellStyle name="Normalny 17" xfId="5731" xr:uid="{00000000-0005-0000-0000-000038190000}"/>
    <cellStyle name="Normalny 17 2" xfId="5732" xr:uid="{00000000-0005-0000-0000-000039190000}"/>
    <cellStyle name="Normalny 17 3" xfId="5733" xr:uid="{00000000-0005-0000-0000-00003A190000}"/>
    <cellStyle name="Normalny 18" xfId="5734" xr:uid="{00000000-0005-0000-0000-00003B190000}"/>
    <cellStyle name="Normalny 18 2" xfId="5735" xr:uid="{00000000-0005-0000-0000-00003C190000}"/>
    <cellStyle name="Normalny 18 3" xfId="5736" xr:uid="{00000000-0005-0000-0000-00003D190000}"/>
    <cellStyle name="Normalny 19" xfId="5737" xr:uid="{00000000-0005-0000-0000-00003E190000}"/>
    <cellStyle name="Normalny 19 2" xfId="5738" xr:uid="{00000000-0005-0000-0000-00003F190000}"/>
    <cellStyle name="Normalny 19 3" xfId="5739" xr:uid="{00000000-0005-0000-0000-000040190000}"/>
    <cellStyle name="Normalny 19 4" xfId="5740" xr:uid="{00000000-0005-0000-0000-000041190000}"/>
    <cellStyle name="Normalny 19 5" xfId="5741" xr:uid="{00000000-0005-0000-0000-000042190000}"/>
    <cellStyle name="Normalny 2" xfId="5742" xr:uid="{00000000-0005-0000-0000-000043190000}"/>
    <cellStyle name="Normalny 2 10" xfId="5743" xr:uid="{00000000-0005-0000-0000-000044190000}"/>
    <cellStyle name="Normalny 2 10 2" xfId="5744" xr:uid="{00000000-0005-0000-0000-000045190000}"/>
    <cellStyle name="Normalny 2 10 3" xfId="5745" xr:uid="{00000000-0005-0000-0000-000046190000}"/>
    <cellStyle name="Normalny 2 10 4" xfId="5746" xr:uid="{00000000-0005-0000-0000-000047190000}"/>
    <cellStyle name="Normalny 2 10 5" xfId="5747" xr:uid="{00000000-0005-0000-0000-000048190000}"/>
    <cellStyle name="Normalny 2 10 6" xfId="5748" xr:uid="{00000000-0005-0000-0000-000049190000}"/>
    <cellStyle name="Normalny 2 11" xfId="5749" xr:uid="{00000000-0005-0000-0000-00004A190000}"/>
    <cellStyle name="Normalny 2 11 2" xfId="5750" xr:uid="{00000000-0005-0000-0000-00004B190000}"/>
    <cellStyle name="Normalny 2 11 3" xfId="5751" xr:uid="{00000000-0005-0000-0000-00004C190000}"/>
    <cellStyle name="Normalny 2 11 4" xfId="5752" xr:uid="{00000000-0005-0000-0000-00004D190000}"/>
    <cellStyle name="Normalny 2 11 5" xfId="5753" xr:uid="{00000000-0005-0000-0000-00004E190000}"/>
    <cellStyle name="Normalny 2 12" xfId="5754" xr:uid="{00000000-0005-0000-0000-00004F190000}"/>
    <cellStyle name="Normalny 2 12 2" xfId="5755" xr:uid="{00000000-0005-0000-0000-000050190000}"/>
    <cellStyle name="Normalny 2 12 3" xfId="5756" xr:uid="{00000000-0005-0000-0000-000051190000}"/>
    <cellStyle name="Normalny 2 12 4" xfId="5757" xr:uid="{00000000-0005-0000-0000-000052190000}"/>
    <cellStyle name="Normalny 2 12 5" xfId="5758" xr:uid="{00000000-0005-0000-0000-000053190000}"/>
    <cellStyle name="Normalny 2 13" xfId="5759" xr:uid="{00000000-0005-0000-0000-000054190000}"/>
    <cellStyle name="Normalny 2 13 2" xfId="5760" xr:uid="{00000000-0005-0000-0000-000055190000}"/>
    <cellStyle name="Normalny 2 13 3" xfId="5761" xr:uid="{00000000-0005-0000-0000-000056190000}"/>
    <cellStyle name="Normalny 2 13 4" xfId="5762" xr:uid="{00000000-0005-0000-0000-000057190000}"/>
    <cellStyle name="Normalny 2 13 5" xfId="5763" xr:uid="{00000000-0005-0000-0000-000058190000}"/>
    <cellStyle name="Normalny 2 14" xfId="5764" xr:uid="{00000000-0005-0000-0000-000059190000}"/>
    <cellStyle name="Normalny 2 14 2" xfId="5765" xr:uid="{00000000-0005-0000-0000-00005A190000}"/>
    <cellStyle name="Normalny 2 14 2 2" xfId="5766" xr:uid="{00000000-0005-0000-0000-00005B190000}"/>
    <cellStyle name="Normalny 2 14 2 3" xfId="5767" xr:uid="{00000000-0005-0000-0000-00005C190000}"/>
    <cellStyle name="Normalny 2 14 3" xfId="5768" xr:uid="{00000000-0005-0000-0000-00005D190000}"/>
    <cellStyle name="Normalny 2 14 3 2" xfId="5769" xr:uid="{00000000-0005-0000-0000-00005E190000}"/>
    <cellStyle name="Normalny 2 14 3 3" xfId="5770" xr:uid="{00000000-0005-0000-0000-00005F190000}"/>
    <cellStyle name="Normalny 2 14 4" xfId="5771" xr:uid="{00000000-0005-0000-0000-000060190000}"/>
    <cellStyle name="Normalny 2 14 5" xfId="5772" xr:uid="{00000000-0005-0000-0000-000061190000}"/>
    <cellStyle name="Normalny 2 15" xfId="5773" xr:uid="{00000000-0005-0000-0000-000062190000}"/>
    <cellStyle name="Normalny 2 15 2" xfId="5774" xr:uid="{00000000-0005-0000-0000-000063190000}"/>
    <cellStyle name="Normalny 2 15 2 2" xfId="5775" xr:uid="{00000000-0005-0000-0000-000064190000}"/>
    <cellStyle name="Normalny 2 15 2 3" xfId="5776" xr:uid="{00000000-0005-0000-0000-000065190000}"/>
    <cellStyle name="Normalny 2 15 3" xfId="5777" xr:uid="{00000000-0005-0000-0000-000066190000}"/>
    <cellStyle name="Normalny 2 15 3 2" xfId="5778" xr:uid="{00000000-0005-0000-0000-000067190000}"/>
    <cellStyle name="Normalny 2 15 3 3" xfId="5779" xr:uid="{00000000-0005-0000-0000-000068190000}"/>
    <cellStyle name="Normalny 2 15 4" xfId="5780" xr:uid="{00000000-0005-0000-0000-000069190000}"/>
    <cellStyle name="Normalny 2 15 5" xfId="5781" xr:uid="{00000000-0005-0000-0000-00006A190000}"/>
    <cellStyle name="Normalny 2 16" xfId="5782" xr:uid="{00000000-0005-0000-0000-00006B190000}"/>
    <cellStyle name="Normalny 2 16 2" xfId="5783" xr:uid="{00000000-0005-0000-0000-00006C190000}"/>
    <cellStyle name="Normalny 2 16 3" xfId="5784" xr:uid="{00000000-0005-0000-0000-00006D190000}"/>
    <cellStyle name="Normalny 2 16 4" xfId="5785" xr:uid="{00000000-0005-0000-0000-00006E190000}"/>
    <cellStyle name="Normalny 2 16 5" xfId="5786" xr:uid="{00000000-0005-0000-0000-00006F190000}"/>
    <cellStyle name="Normalny 2 17" xfId="5787" xr:uid="{00000000-0005-0000-0000-000070190000}"/>
    <cellStyle name="Normalny 2 17 2" xfId="5788" xr:uid="{00000000-0005-0000-0000-000071190000}"/>
    <cellStyle name="Normalny 2 17 3" xfId="5789" xr:uid="{00000000-0005-0000-0000-000072190000}"/>
    <cellStyle name="Normalny 2 17 4" xfId="5790" xr:uid="{00000000-0005-0000-0000-000073190000}"/>
    <cellStyle name="Normalny 2 17 5" xfId="5791" xr:uid="{00000000-0005-0000-0000-000074190000}"/>
    <cellStyle name="Normalny 2 18" xfId="5792" xr:uid="{00000000-0005-0000-0000-000075190000}"/>
    <cellStyle name="Normalny 2 18 2" xfId="5793" xr:uid="{00000000-0005-0000-0000-000076190000}"/>
    <cellStyle name="Normalny 2 18 3" xfId="5794" xr:uid="{00000000-0005-0000-0000-000077190000}"/>
    <cellStyle name="Normalny 2 18 4" xfId="5795" xr:uid="{00000000-0005-0000-0000-000078190000}"/>
    <cellStyle name="Normalny 2 18 5" xfId="5796" xr:uid="{00000000-0005-0000-0000-000079190000}"/>
    <cellStyle name="Normalny 2 19" xfId="5797" xr:uid="{00000000-0005-0000-0000-00007A190000}"/>
    <cellStyle name="Normalny 2 19 2" xfId="5798" xr:uid="{00000000-0005-0000-0000-00007B190000}"/>
    <cellStyle name="Normalny 2 19 3" xfId="5799" xr:uid="{00000000-0005-0000-0000-00007C190000}"/>
    <cellStyle name="Normalny 2 19 4" xfId="5800" xr:uid="{00000000-0005-0000-0000-00007D190000}"/>
    <cellStyle name="Normalny 2 19 5" xfId="5801" xr:uid="{00000000-0005-0000-0000-00007E190000}"/>
    <cellStyle name="Normalny 2 2" xfId="5802" xr:uid="{00000000-0005-0000-0000-00007F190000}"/>
    <cellStyle name="Normalny 2 2 10" xfId="5803" xr:uid="{00000000-0005-0000-0000-000080190000}"/>
    <cellStyle name="Normalny 2 2 10 2" xfId="5804" xr:uid="{00000000-0005-0000-0000-000081190000}"/>
    <cellStyle name="Normalny 2 2 10 3" xfId="5805" xr:uid="{00000000-0005-0000-0000-000082190000}"/>
    <cellStyle name="Normalny 2 2 11" xfId="5806" xr:uid="{00000000-0005-0000-0000-000083190000}"/>
    <cellStyle name="Normalny 2 2 11 2" xfId="5807" xr:uid="{00000000-0005-0000-0000-000084190000}"/>
    <cellStyle name="Normalny 2 2 11 3" xfId="5808" xr:uid="{00000000-0005-0000-0000-000085190000}"/>
    <cellStyle name="Normalny 2 2 12" xfId="5809" xr:uid="{00000000-0005-0000-0000-000086190000}"/>
    <cellStyle name="Normalny 2 2 13" xfId="5810" xr:uid="{00000000-0005-0000-0000-000087190000}"/>
    <cellStyle name="Normalny 2 2 14" xfId="5811" xr:uid="{00000000-0005-0000-0000-000088190000}"/>
    <cellStyle name="Normalny 2 2 15" xfId="5812" xr:uid="{00000000-0005-0000-0000-000089190000}"/>
    <cellStyle name="Normalny 2 2 16" xfId="5813" xr:uid="{00000000-0005-0000-0000-00008A190000}"/>
    <cellStyle name="Normalny 2 2 17" xfId="5814" xr:uid="{00000000-0005-0000-0000-00008B190000}"/>
    <cellStyle name="Normalny 2 2 18" xfId="5815" xr:uid="{00000000-0005-0000-0000-00008C190000}"/>
    <cellStyle name="Normalny 2 2 19" xfId="5816" xr:uid="{00000000-0005-0000-0000-00008D190000}"/>
    <cellStyle name="Normalny 2 2 2" xfId="5817" xr:uid="{00000000-0005-0000-0000-00008E190000}"/>
    <cellStyle name="Normalny 2 2 2 2" xfId="5818" xr:uid="{00000000-0005-0000-0000-00008F190000}"/>
    <cellStyle name="Normalny 2 2 2 2 2" xfId="5819" xr:uid="{00000000-0005-0000-0000-000090190000}"/>
    <cellStyle name="Normalny 2 2 2 2 2 2" xfId="5820" xr:uid="{00000000-0005-0000-0000-000091190000}"/>
    <cellStyle name="Normalny 2 2 2 2 2 2 2" xfId="5821" xr:uid="{00000000-0005-0000-0000-000092190000}"/>
    <cellStyle name="Normalny 2 2 2 2 2 2 2 2" xfId="5822" xr:uid="{00000000-0005-0000-0000-000093190000}"/>
    <cellStyle name="Normalny 2 2 2 2 2 3" xfId="5823" xr:uid="{00000000-0005-0000-0000-000094190000}"/>
    <cellStyle name="Normalny 2 2 2 2 2 4" xfId="5824" xr:uid="{00000000-0005-0000-0000-000095190000}"/>
    <cellStyle name="Normalny 2 2 2 2 2 5" xfId="5825" xr:uid="{00000000-0005-0000-0000-000096190000}"/>
    <cellStyle name="Normalny 2 2 2 2 2 6" xfId="5826" xr:uid="{00000000-0005-0000-0000-000097190000}"/>
    <cellStyle name="Normalny 2 2 2 2 3" xfId="5827" xr:uid="{00000000-0005-0000-0000-000098190000}"/>
    <cellStyle name="Normalny 2 2 2 2 3 2" xfId="5828" xr:uid="{00000000-0005-0000-0000-000099190000}"/>
    <cellStyle name="Normalny 2 2 2 2 3 3" xfId="5829" xr:uid="{00000000-0005-0000-0000-00009A190000}"/>
    <cellStyle name="Normalny 2 2 2 2 4" xfId="5830" xr:uid="{00000000-0005-0000-0000-00009B190000}"/>
    <cellStyle name="Normalny 2 2 2 2 4 2" xfId="5831" xr:uid="{00000000-0005-0000-0000-00009C190000}"/>
    <cellStyle name="Normalny 2 2 2 2 4 3" xfId="5832" xr:uid="{00000000-0005-0000-0000-00009D190000}"/>
    <cellStyle name="Normalny 2 2 2 2 5" xfId="5833" xr:uid="{00000000-0005-0000-0000-00009E190000}"/>
    <cellStyle name="Normalny 2 2 2 2 5 2" xfId="5834" xr:uid="{00000000-0005-0000-0000-00009F190000}"/>
    <cellStyle name="Normalny 2 2 2 2 6" xfId="5835" xr:uid="{00000000-0005-0000-0000-0000A0190000}"/>
    <cellStyle name="Normalny 2 2 2 3" xfId="5836" xr:uid="{00000000-0005-0000-0000-0000A1190000}"/>
    <cellStyle name="Normalny 2 2 2 4" xfId="5837" xr:uid="{00000000-0005-0000-0000-0000A2190000}"/>
    <cellStyle name="Normalny 2 2 2 5" xfId="5838" xr:uid="{00000000-0005-0000-0000-0000A3190000}"/>
    <cellStyle name="Normalny 2 2 2 6" xfId="5839" xr:uid="{00000000-0005-0000-0000-0000A4190000}"/>
    <cellStyle name="Normalny 2 2 2 7" xfId="5840" xr:uid="{00000000-0005-0000-0000-0000A5190000}"/>
    <cellStyle name="Normalny 2 2 2 8" xfId="5841" xr:uid="{00000000-0005-0000-0000-0000A6190000}"/>
    <cellStyle name="Normalny 2 2 3" xfId="5842" xr:uid="{00000000-0005-0000-0000-0000A7190000}"/>
    <cellStyle name="Normalny 2 2 3 2" xfId="5843" xr:uid="{00000000-0005-0000-0000-0000A8190000}"/>
    <cellStyle name="Normalny 2 2 3 3" xfId="5844" xr:uid="{00000000-0005-0000-0000-0000A9190000}"/>
    <cellStyle name="Normalny 2 2 3 4" xfId="5845" xr:uid="{00000000-0005-0000-0000-0000AA190000}"/>
    <cellStyle name="Normalny 2 2 3 5" xfId="5846" xr:uid="{00000000-0005-0000-0000-0000AB190000}"/>
    <cellStyle name="Normalny 2 2 4" xfId="5847" xr:uid="{00000000-0005-0000-0000-0000AC190000}"/>
    <cellStyle name="Normalny 2 2 4 2" xfId="5848" xr:uid="{00000000-0005-0000-0000-0000AD190000}"/>
    <cellStyle name="Normalny 2 2 4 3" xfId="5849" xr:uid="{00000000-0005-0000-0000-0000AE190000}"/>
    <cellStyle name="Normalny 2 2 4 4" xfId="5850" xr:uid="{00000000-0005-0000-0000-0000AF190000}"/>
    <cellStyle name="Normalny 2 2 4 5" xfId="5851" xr:uid="{00000000-0005-0000-0000-0000B0190000}"/>
    <cellStyle name="Normalny 2 2 5" xfId="5852" xr:uid="{00000000-0005-0000-0000-0000B1190000}"/>
    <cellStyle name="Normalny 2 2 5 2" xfId="5853" xr:uid="{00000000-0005-0000-0000-0000B2190000}"/>
    <cellStyle name="Normalny 2 2 5 3" xfId="5854" xr:uid="{00000000-0005-0000-0000-0000B3190000}"/>
    <cellStyle name="Normalny 2 2 5 4" xfId="5855" xr:uid="{00000000-0005-0000-0000-0000B4190000}"/>
    <cellStyle name="Normalny 2 2 5 5" xfId="5856" xr:uid="{00000000-0005-0000-0000-0000B5190000}"/>
    <cellStyle name="Normalny 2 2 6" xfId="5857" xr:uid="{00000000-0005-0000-0000-0000B6190000}"/>
    <cellStyle name="Normalny 2 2 6 2" xfId="5858" xr:uid="{00000000-0005-0000-0000-0000B7190000}"/>
    <cellStyle name="Normalny 2 2 6 3" xfId="5859" xr:uid="{00000000-0005-0000-0000-0000B8190000}"/>
    <cellStyle name="Normalny 2 2 7" xfId="5860" xr:uid="{00000000-0005-0000-0000-0000B9190000}"/>
    <cellStyle name="Normalny 2 2 7 2" xfId="5861" xr:uid="{00000000-0005-0000-0000-0000BA190000}"/>
    <cellStyle name="Normalny 2 2 7 3" xfId="5862" xr:uid="{00000000-0005-0000-0000-0000BB190000}"/>
    <cellStyle name="Normalny 2 2 8" xfId="5863" xr:uid="{00000000-0005-0000-0000-0000BC190000}"/>
    <cellStyle name="Normalny 2 2 8 2" xfId="5864" xr:uid="{00000000-0005-0000-0000-0000BD190000}"/>
    <cellStyle name="Normalny 2 2 8 3" xfId="5865" xr:uid="{00000000-0005-0000-0000-0000BE190000}"/>
    <cellStyle name="Normalny 2 2 9" xfId="5866" xr:uid="{00000000-0005-0000-0000-0000BF190000}"/>
    <cellStyle name="Normalny 2 2 9 2" xfId="5867" xr:uid="{00000000-0005-0000-0000-0000C0190000}"/>
    <cellStyle name="Normalny 2 2 9 3" xfId="5868" xr:uid="{00000000-0005-0000-0000-0000C1190000}"/>
    <cellStyle name="Normalny 2 20" xfId="5869" xr:uid="{00000000-0005-0000-0000-0000C2190000}"/>
    <cellStyle name="Normalny 2 20 2" xfId="5870" xr:uid="{00000000-0005-0000-0000-0000C3190000}"/>
    <cellStyle name="Normalny 2 20 3" xfId="5871" xr:uid="{00000000-0005-0000-0000-0000C4190000}"/>
    <cellStyle name="Normalny 2 21" xfId="5872" xr:uid="{00000000-0005-0000-0000-0000C5190000}"/>
    <cellStyle name="Normalny 2 21 2" xfId="5873" xr:uid="{00000000-0005-0000-0000-0000C6190000}"/>
    <cellStyle name="Normalny 2 21 3" xfId="5874" xr:uid="{00000000-0005-0000-0000-0000C7190000}"/>
    <cellStyle name="Normalny 2 22" xfId="5875" xr:uid="{00000000-0005-0000-0000-0000C8190000}"/>
    <cellStyle name="Normalny 2 22 2" xfId="5876" xr:uid="{00000000-0005-0000-0000-0000C9190000}"/>
    <cellStyle name="Normalny 2 22 3" xfId="5877" xr:uid="{00000000-0005-0000-0000-0000CA190000}"/>
    <cellStyle name="Normalny 2 23" xfId="5878" xr:uid="{00000000-0005-0000-0000-0000CB190000}"/>
    <cellStyle name="Normalny 2 23 2" xfId="5879" xr:uid="{00000000-0005-0000-0000-0000CC190000}"/>
    <cellStyle name="Normalny 2 23 3" xfId="5880" xr:uid="{00000000-0005-0000-0000-0000CD190000}"/>
    <cellStyle name="Normalny 2 24" xfId="5881" xr:uid="{00000000-0005-0000-0000-0000CE190000}"/>
    <cellStyle name="Normalny 2 24 2" xfId="5882" xr:uid="{00000000-0005-0000-0000-0000CF190000}"/>
    <cellStyle name="Normalny 2 24 3" xfId="5883" xr:uid="{00000000-0005-0000-0000-0000D0190000}"/>
    <cellStyle name="Normalny 2 25" xfId="5884" xr:uid="{00000000-0005-0000-0000-0000D1190000}"/>
    <cellStyle name="Normalny 2 25 2" xfId="5885" xr:uid="{00000000-0005-0000-0000-0000D2190000}"/>
    <cellStyle name="Normalny 2 25 3" xfId="5886" xr:uid="{00000000-0005-0000-0000-0000D3190000}"/>
    <cellStyle name="Normalny 2 26" xfId="5887" xr:uid="{00000000-0005-0000-0000-0000D4190000}"/>
    <cellStyle name="Normalny 2 26 2" xfId="5888" xr:uid="{00000000-0005-0000-0000-0000D5190000}"/>
    <cellStyle name="Normalny 2 26 3" xfId="5889" xr:uid="{00000000-0005-0000-0000-0000D6190000}"/>
    <cellStyle name="Normalny 2 27" xfId="5890" xr:uid="{00000000-0005-0000-0000-0000D7190000}"/>
    <cellStyle name="Normalny 2 27 2" xfId="5891" xr:uid="{00000000-0005-0000-0000-0000D8190000}"/>
    <cellStyle name="Normalny 2 27 3" xfId="5892" xr:uid="{00000000-0005-0000-0000-0000D9190000}"/>
    <cellStyle name="Normalny 2 28" xfId="5893" xr:uid="{00000000-0005-0000-0000-0000DA190000}"/>
    <cellStyle name="Normalny 2 28 2" xfId="5894" xr:uid="{00000000-0005-0000-0000-0000DB190000}"/>
    <cellStyle name="Normalny 2 28 3" xfId="5895" xr:uid="{00000000-0005-0000-0000-0000DC190000}"/>
    <cellStyle name="Normalny 2 29" xfId="5896" xr:uid="{00000000-0005-0000-0000-0000DD190000}"/>
    <cellStyle name="Normalny 2 29 2" xfId="5897" xr:uid="{00000000-0005-0000-0000-0000DE190000}"/>
    <cellStyle name="Normalny 2 29 3" xfId="5898" xr:uid="{00000000-0005-0000-0000-0000DF190000}"/>
    <cellStyle name="Normalny 2 3" xfId="5899" xr:uid="{00000000-0005-0000-0000-0000E0190000}"/>
    <cellStyle name="Normalny 2 3 10" xfId="5900" xr:uid="{00000000-0005-0000-0000-0000E1190000}"/>
    <cellStyle name="Normalny 2 3 11" xfId="5901" xr:uid="{00000000-0005-0000-0000-0000E2190000}"/>
    <cellStyle name="Normalny 2 3 12" xfId="5902" xr:uid="{00000000-0005-0000-0000-0000E3190000}"/>
    <cellStyle name="Normalny 2 3 13" xfId="5903" xr:uid="{00000000-0005-0000-0000-0000E4190000}"/>
    <cellStyle name="Normalny 2 3 14" xfId="5904" xr:uid="{00000000-0005-0000-0000-0000E5190000}"/>
    <cellStyle name="Normalny 2 3 2" xfId="5905" xr:uid="{00000000-0005-0000-0000-0000E6190000}"/>
    <cellStyle name="Normalny 2 3 2 2" xfId="5906" xr:uid="{00000000-0005-0000-0000-0000E7190000}"/>
    <cellStyle name="Normalny 2 3 2 2 2" xfId="5907" xr:uid="{00000000-0005-0000-0000-0000E8190000}"/>
    <cellStyle name="Normalny 2 3 2 2 2 2" xfId="5908" xr:uid="{00000000-0005-0000-0000-0000E9190000}"/>
    <cellStyle name="Normalny 2 3 2 2 2 3" xfId="5909" xr:uid="{00000000-0005-0000-0000-0000EA190000}"/>
    <cellStyle name="Normalny 2 3 2 2 3" xfId="5910" xr:uid="{00000000-0005-0000-0000-0000EB190000}"/>
    <cellStyle name="Normalny 2 3 2 2 3 2" xfId="5911" xr:uid="{00000000-0005-0000-0000-0000EC190000}"/>
    <cellStyle name="Normalny 2 3 2 2 3 3" xfId="5912" xr:uid="{00000000-0005-0000-0000-0000ED190000}"/>
    <cellStyle name="Normalny 2 3 2 2 4" xfId="5913" xr:uid="{00000000-0005-0000-0000-0000EE190000}"/>
    <cellStyle name="Normalny 2 3 2 2 4 2" xfId="5914" xr:uid="{00000000-0005-0000-0000-0000EF190000}"/>
    <cellStyle name="Normalny 2 3 2 2 4 3" xfId="5915" xr:uid="{00000000-0005-0000-0000-0000F0190000}"/>
    <cellStyle name="Normalny 2 3 2 2 5" xfId="5916" xr:uid="{00000000-0005-0000-0000-0000F1190000}"/>
    <cellStyle name="Normalny 2 3 2 2 6" xfId="5917" xr:uid="{00000000-0005-0000-0000-0000F2190000}"/>
    <cellStyle name="Normalny 2 3 2 3" xfId="5918" xr:uid="{00000000-0005-0000-0000-0000F3190000}"/>
    <cellStyle name="Normalny 2 3 2 4" xfId="5919" xr:uid="{00000000-0005-0000-0000-0000F4190000}"/>
    <cellStyle name="Normalny 2 3 2 5" xfId="5920" xr:uid="{00000000-0005-0000-0000-0000F5190000}"/>
    <cellStyle name="Normalny 2 3 2 6" xfId="5921" xr:uid="{00000000-0005-0000-0000-0000F6190000}"/>
    <cellStyle name="Normalny 2 3 2 7" xfId="5922" xr:uid="{00000000-0005-0000-0000-0000F7190000}"/>
    <cellStyle name="Normalny 2 3 2 8" xfId="5923" xr:uid="{00000000-0005-0000-0000-0000F8190000}"/>
    <cellStyle name="Normalny 2 3 2 9" xfId="5924" xr:uid="{00000000-0005-0000-0000-0000F9190000}"/>
    <cellStyle name="Normalny 2 3 3" xfId="5925" xr:uid="{00000000-0005-0000-0000-0000FA190000}"/>
    <cellStyle name="Normalny 2 3 3 2" xfId="5926" xr:uid="{00000000-0005-0000-0000-0000FB190000}"/>
    <cellStyle name="Normalny 2 3 3 2 2" xfId="5927" xr:uid="{00000000-0005-0000-0000-0000FC190000}"/>
    <cellStyle name="Normalny 2 3 3 2 3" xfId="5928" xr:uid="{00000000-0005-0000-0000-0000FD190000}"/>
    <cellStyle name="Normalny 2 3 3 3" xfId="5929" xr:uid="{00000000-0005-0000-0000-0000FE190000}"/>
    <cellStyle name="Normalny 2 3 3 3 2" xfId="5930" xr:uid="{00000000-0005-0000-0000-0000FF190000}"/>
    <cellStyle name="Normalny 2 3 3 3 3" xfId="5931" xr:uid="{00000000-0005-0000-0000-0000001A0000}"/>
    <cellStyle name="Normalny 2 3 3 4" xfId="5932" xr:uid="{00000000-0005-0000-0000-0000011A0000}"/>
    <cellStyle name="Normalny 2 3 3 5" xfId="5933" xr:uid="{00000000-0005-0000-0000-0000021A0000}"/>
    <cellStyle name="Normalny 2 3 4" xfId="5934" xr:uid="{00000000-0005-0000-0000-0000031A0000}"/>
    <cellStyle name="Normalny 2 3 4 2" xfId="5935" xr:uid="{00000000-0005-0000-0000-0000041A0000}"/>
    <cellStyle name="Normalny 2 3 4 3" xfId="5936" xr:uid="{00000000-0005-0000-0000-0000051A0000}"/>
    <cellStyle name="Normalny 2 3 4 4" xfId="5937" xr:uid="{00000000-0005-0000-0000-0000061A0000}"/>
    <cellStyle name="Normalny 2 3 4 5" xfId="5938" xr:uid="{00000000-0005-0000-0000-0000071A0000}"/>
    <cellStyle name="Normalny 2 3 5" xfId="5939" xr:uid="{00000000-0005-0000-0000-0000081A0000}"/>
    <cellStyle name="Normalny 2 3 5 2" xfId="5940" xr:uid="{00000000-0005-0000-0000-0000091A0000}"/>
    <cellStyle name="Normalny 2 3 5 3" xfId="5941" xr:uid="{00000000-0005-0000-0000-00000A1A0000}"/>
    <cellStyle name="Normalny 2 3 5 4" xfId="5942" xr:uid="{00000000-0005-0000-0000-00000B1A0000}"/>
    <cellStyle name="Normalny 2 3 5 5" xfId="5943" xr:uid="{00000000-0005-0000-0000-00000C1A0000}"/>
    <cellStyle name="Normalny 2 3 6" xfId="5944" xr:uid="{00000000-0005-0000-0000-00000D1A0000}"/>
    <cellStyle name="Normalny 2 3 6 2" xfId="5945" xr:uid="{00000000-0005-0000-0000-00000E1A0000}"/>
    <cellStyle name="Normalny 2 3 6 3" xfId="5946" xr:uid="{00000000-0005-0000-0000-00000F1A0000}"/>
    <cellStyle name="Normalny 2 3 6 4" xfId="5947" xr:uid="{00000000-0005-0000-0000-0000101A0000}"/>
    <cellStyle name="Normalny 2 3 6 5" xfId="5948" xr:uid="{00000000-0005-0000-0000-0000111A0000}"/>
    <cellStyle name="Normalny 2 3 7" xfId="5949" xr:uid="{00000000-0005-0000-0000-0000121A0000}"/>
    <cellStyle name="Normalny 2 3 7 2" xfId="5950" xr:uid="{00000000-0005-0000-0000-0000131A0000}"/>
    <cellStyle name="Normalny 2 3 7 3" xfId="5951" xr:uid="{00000000-0005-0000-0000-0000141A0000}"/>
    <cellStyle name="Normalny 2 3 8" xfId="5952" xr:uid="{00000000-0005-0000-0000-0000151A0000}"/>
    <cellStyle name="Normalny 2 3 9" xfId="5953" xr:uid="{00000000-0005-0000-0000-0000161A0000}"/>
    <cellStyle name="Normalny 2 30" xfId="5954" xr:uid="{00000000-0005-0000-0000-0000171A0000}"/>
    <cellStyle name="Normalny 2 30 2" xfId="5955" xr:uid="{00000000-0005-0000-0000-0000181A0000}"/>
    <cellStyle name="Normalny 2 30 3" xfId="5956" xr:uid="{00000000-0005-0000-0000-0000191A0000}"/>
    <cellStyle name="Normalny 2 31" xfId="5957" xr:uid="{00000000-0005-0000-0000-00001A1A0000}"/>
    <cellStyle name="Normalny 2 31 2" xfId="5958" xr:uid="{00000000-0005-0000-0000-00001B1A0000}"/>
    <cellStyle name="Normalny 2 31 3" xfId="5959" xr:uid="{00000000-0005-0000-0000-00001C1A0000}"/>
    <cellStyle name="Normalny 2 32" xfId="5960" xr:uid="{00000000-0005-0000-0000-00001D1A0000}"/>
    <cellStyle name="Normalny 2 32 2" xfId="5961" xr:uid="{00000000-0005-0000-0000-00001E1A0000}"/>
    <cellStyle name="Normalny 2 32 3" xfId="5962" xr:uid="{00000000-0005-0000-0000-00001F1A0000}"/>
    <cellStyle name="Normalny 2 33" xfId="5963" xr:uid="{00000000-0005-0000-0000-0000201A0000}"/>
    <cellStyle name="Normalny 2 33 2" xfId="5964" xr:uid="{00000000-0005-0000-0000-0000211A0000}"/>
    <cellStyle name="Normalny 2 33 3" xfId="5965" xr:uid="{00000000-0005-0000-0000-0000221A0000}"/>
    <cellStyle name="Normalny 2 34" xfId="5966" xr:uid="{00000000-0005-0000-0000-0000231A0000}"/>
    <cellStyle name="Normalny 2 34 2" xfId="5967" xr:uid="{00000000-0005-0000-0000-0000241A0000}"/>
    <cellStyle name="Normalny 2 34 3" xfId="5968" xr:uid="{00000000-0005-0000-0000-0000251A0000}"/>
    <cellStyle name="Normalny 2 35" xfId="5969" xr:uid="{00000000-0005-0000-0000-0000261A0000}"/>
    <cellStyle name="Normalny 2 35 2" xfId="5970" xr:uid="{00000000-0005-0000-0000-0000271A0000}"/>
    <cellStyle name="Normalny 2 35 3" xfId="5971" xr:uid="{00000000-0005-0000-0000-0000281A0000}"/>
    <cellStyle name="Normalny 2 36" xfId="5972" xr:uid="{00000000-0005-0000-0000-0000291A0000}"/>
    <cellStyle name="Normalny 2 36 2" xfId="5973" xr:uid="{00000000-0005-0000-0000-00002A1A0000}"/>
    <cellStyle name="Normalny 2 36 3" xfId="5974" xr:uid="{00000000-0005-0000-0000-00002B1A0000}"/>
    <cellStyle name="Normalny 2 37" xfId="5975" xr:uid="{00000000-0005-0000-0000-00002C1A0000}"/>
    <cellStyle name="Normalny 2 37 2" xfId="5976" xr:uid="{00000000-0005-0000-0000-00002D1A0000}"/>
    <cellStyle name="Normalny 2 37 3" xfId="5977" xr:uid="{00000000-0005-0000-0000-00002E1A0000}"/>
    <cellStyle name="Normalny 2 38" xfId="5978" xr:uid="{00000000-0005-0000-0000-00002F1A0000}"/>
    <cellStyle name="Normalny 2 38 2" xfId="5979" xr:uid="{00000000-0005-0000-0000-0000301A0000}"/>
    <cellStyle name="Normalny 2 38 3" xfId="5980" xr:uid="{00000000-0005-0000-0000-0000311A0000}"/>
    <cellStyle name="Normalny 2 39" xfId="5981" xr:uid="{00000000-0005-0000-0000-0000321A0000}"/>
    <cellStyle name="Normalny 2 39 2" xfId="5982" xr:uid="{00000000-0005-0000-0000-0000331A0000}"/>
    <cellStyle name="Normalny 2 39 3" xfId="5983" xr:uid="{00000000-0005-0000-0000-0000341A0000}"/>
    <cellStyle name="Normalny 2 4" xfId="5984" xr:uid="{00000000-0005-0000-0000-0000351A0000}"/>
    <cellStyle name="Normalny 2 4 2" xfId="5985" xr:uid="{00000000-0005-0000-0000-0000361A0000}"/>
    <cellStyle name="Normalny 2 4 2 2" xfId="5986" xr:uid="{00000000-0005-0000-0000-0000371A0000}"/>
    <cellStyle name="Normalny 2 4 2 2 2" xfId="5987" xr:uid="{00000000-0005-0000-0000-0000381A0000}"/>
    <cellStyle name="Normalny 2 4 2 2 2 2" xfId="5988" xr:uid="{00000000-0005-0000-0000-0000391A0000}"/>
    <cellStyle name="Normalny 2 4 2 2 2 3" xfId="5989" xr:uid="{00000000-0005-0000-0000-00003A1A0000}"/>
    <cellStyle name="Normalny 2 4 2 2 3" xfId="5990" xr:uid="{00000000-0005-0000-0000-00003B1A0000}"/>
    <cellStyle name="Normalny 2 4 2 2 4" xfId="5991" xr:uid="{00000000-0005-0000-0000-00003C1A0000}"/>
    <cellStyle name="Normalny 2 4 2 2 5" xfId="5992" xr:uid="{00000000-0005-0000-0000-00003D1A0000}"/>
    <cellStyle name="Normalny 2 4 2 2 6" xfId="5993" xr:uid="{00000000-0005-0000-0000-00003E1A0000}"/>
    <cellStyle name="Normalny 2 4 2 3" xfId="5994" xr:uid="{00000000-0005-0000-0000-00003F1A0000}"/>
    <cellStyle name="Normalny 2 4 2 4" xfId="5995" xr:uid="{00000000-0005-0000-0000-0000401A0000}"/>
    <cellStyle name="Normalny 2 4 2 4 2" xfId="5996" xr:uid="{00000000-0005-0000-0000-0000411A0000}"/>
    <cellStyle name="Normalny 2 4 2 4 3" xfId="5997" xr:uid="{00000000-0005-0000-0000-0000421A0000}"/>
    <cellStyle name="Normalny 2 4 2 5" xfId="5998" xr:uid="{00000000-0005-0000-0000-0000431A0000}"/>
    <cellStyle name="Normalny 2 4 2 6" xfId="5999" xr:uid="{00000000-0005-0000-0000-0000441A0000}"/>
    <cellStyle name="Normalny 2 4 2 7" xfId="6000" xr:uid="{00000000-0005-0000-0000-0000451A0000}"/>
    <cellStyle name="Normalny 2 4 3" xfId="6001" xr:uid="{00000000-0005-0000-0000-0000461A0000}"/>
    <cellStyle name="Normalny 2 4 3 2" xfId="6002" xr:uid="{00000000-0005-0000-0000-0000471A0000}"/>
    <cellStyle name="Normalny 2 4 3 3" xfId="6003" xr:uid="{00000000-0005-0000-0000-0000481A0000}"/>
    <cellStyle name="Normalny 2 4 4" xfId="6004" xr:uid="{00000000-0005-0000-0000-0000491A0000}"/>
    <cellStyle name="Normalny 2 4 5" xfId="6005" xr:uid="{00000000-0005-0000-0000-00004A1A0000}"/>
    <cellStyle name="Normalny 2 4 6" xfId="6006" xr:uid="{00000000-0005-0000-0000-00004B1A0000}"/>
    <cellStyle name="Normalny 2 4 7" xfId="6007" xr:uid="{00000000-0005-0000-0000-00004C1A0000}"/>
    <cellStyle name="Normalny 2 40" xfId="6008" xr:uid="{00000000-0005-0000-0000-00004D1A0000}"/>
    <cellStyle name="Normalny 2 40 2" xfId="6009" xr:uid="{00000000-0005-0000-0000-00004E1A0000}"/>
    <cellStyle name="Normalny 2 40 3" xfId="6010" xr:uid="{00000000-0005-0000-0000-00004F1A0000}"/>
    <cellStyle name="Normalny 2 41" xfId="6011" xr:uid="{00000000-0005-0000-0000-0000501A0000}"/>
    <cellStyle name="Normalny 2 41 2" xfId="6012" xr:uid="{00000000-0005-0000-0000-0000511A0000}"/>
    <cellStyle name="Normalny 2 41 3" xfId="6013" xr:uid="{00000000-0005-0000-0000-0000521A0000}"/>
    <cellStyle name="Normalny 2 42" xfId="6014" xr:uid="{00000000-0005-0000-0000-0000531A0000}"/>
    <cellStyle name="Normalny 2 42 2" xfId="6015" xr:uid="{00000000-0005-0000-0000-0000541A0000}"/>
    <cellStyle name="Normalny 2 42 3" xfId="6016" xr:uid="{00000000-0005-0000-0000-0000551A0000}"/>
    <cellStyle name="Normalny 2 43" xfId="6017" xr:uid="{00000000-0005-0000-0000-0000561A0000}"/>
    <cellStyle name="Normalny 2 44" xfId="6018" xr:uid="{00000000-0005-0000-0000-0000571A0000}"/>
    <cellStyle name="Normalny 2 45" xfId="6019" xr:uid="{00000000-0005-0000-0000-0000581A0000}"/>
    <cellStyle name="Normalny 2 46" xfId="6020" xr:uid="{00000000-0005-0000-0000-0000591A0000}"/>
    <cellStyle name="Normalny 2 47" xfId="6021" xr:uid="{00000000-0005-0000-0000-00005A1A0000}"/>
    <cellStyle name="Normalny 2 48" xfId="6022" xr:uid="{00000000-0005-0000-0000-00005B1A0000}"/>
    <cellStyle name="Normalny 2 49" xfId="6023" xr:uid="{00000000-0005-0000-0000-00005C1A0000}"/>
    <cellStyle name="Normalny 2 5" xfId="6024" xr:uid="{00000000-0005-0000-0000-00005D1A0000}"/>
    <cellStyle name="Normalny 2 5 2" xfId="6025" xr:uid="{00000000-0005-0000-0000-00005E1A0000}"/>
    <cellStyle name="Normalny 2 5 3" xfId="6026" xr:uid="{00000000-0005-0000-0000-00005F1A0000}"/>
    <cellStyle name="Normalny 2 5 4" xfId="6027" xr:uid="{00000000-0005-0000-0000-0000601A0000}"/>
    <cellStyle name="Normalny 2 5 5" xfId="6028" xr:uid="{00000000-0005-0000-0000-0000611A0000}"/>
    <cellStyle name="Normalny 2 5 6" xfId="6029" xr:uid="{00000000-0005-0000-0000-0000621A0000}"/>
    <cellStyle name="Normalny 2 50" xfId="6030" xr:uid="{00000000-0005-0000-0000-0000631A0000}"/>
    <cellStyle name="Normalny 2 51" xfId="6031" xr:uid="{00000000-0005-0000-0000-0000641A0000}"/>
    <cellStyle name="Normalny 2 52" xfId="6032" xr:uid="{00000000-0005-0000-0000-0000651A0000}"/>
    <cellStyle name="Normalny 2 53" xfId="6033" xr:uid="{00000000-0005-0000-0000-0000661A0000}"/>
    <cellStyle name="Normalny 2 54" xfId="6034" xr:uid="{00000000-0005-0000-0000-0000671A0000}"/>
    <cellStyle name="Normalny 2 55" xfId="6035" xr:uid="{00000000-0005-0000-0000-0000681A0000}"/>
    <cellStyle name="Normalny 2 56" xfId="6036" xr:uid="{00000000-0005-0000-0000-0000691A0000}"/>
    <cellStyle name="Normalny 2 57" xfId="6037" xr:uid="{00000000-0005-0000-0000-00006A1A0000}"/>
    <cellStyle name="Normalny 2 58" xfId="6038" xr:uid="{00000000-0005-0000-0000-00006B1A0000}"/>
    <cellStyle name="Normalny 2 59" xfId="6039" xr:uid="{00000000-0005-0000-0000-00006C1A0000}"/>
    <cellStyle name="Normalny 2 6" xfId="6040" xr:uid="{00000000-0005-0000-0000-00006D1A0000}"/>
    <cellStyle name="Normalny 2 6 2" xfId="6041" xr:uid="{00000000-0005-0000-0000-00006E1A0000}"/>
    <cellStyle name="Normalny 2 6 2 2" xfId="6042" xr:uid="{00000000-0005-0000-0000-00006F1A0000}"/>
    <cellStyle name="Normalny 2 6 2 2 2" xfId="6043" xr:uid="{00000000-0005-0000-0000-0000701A0000}"/>
    <cellStyle name="Normalny 2 6 2 2 3" xfId="6044" xr:uid="{00000000-0005-0000-0000-0000711A0000}"/>
    <cellStyle name="Normalny 2 6 2 3" xfId="6045" xr:uid="{00000000-0005-0000-0000-0000721A0000}"/>
    <cellStyle name="Normalny 2 6 2 4" xfId="6046" xr:uid="{00000000-0005-0000-0000-0000731A0000}"/>
    <cellStyle name="Normalny 2 6 3" xfId="6047" xr:uid="{00000000-0005-0000-0000-0000741A0000}"/>
    <cellStyle name="Normalny 2 6 4" xfId="6048" xr:uid="{00000000-0005-0000-0000-0000751A0000}"/>
    <cellStyle name="Normalny 2 6 4 2" xfId="6049" xr:uid="{00000000-0005-0000-0000-0000761A0000}"/>
    <cellStyle name="Normalny 2 6 4 3" xfId="6050" xr:uid="{00000000-0005-0000-0000-0000771A0000}"/>
    <cellStyle name="Normalny 2 6 5" xfId="6051" xr:uid="{00000000-0005-0000-0000-0000781A0000}"/>
    <cellStyle name="Normalny 2 6 6" xfId="6052" xr:uid="{00000000-0005-0000-0000-0000791A0000}"/>
    <cellStyle name="Normalny 2 60" xfId="6053" xr:uid="{00000000-0005-0000-0000-00007A1A0000}"/>
    <cellStyle name="Normalny 2 61" xfId="6054" xr:uid="{00000000-0005-0000-0000-00007B1A0000}"/>
    <cellStyle name="Normalny 2 62" xfId="6055" xr:uid="{00000000-0005-0000-0000-00007C1A0000}"/>
    <cellStyle name="Normalny 2 63" xfId="6056" xr:uid="{00000000-0005-0000-0000-00007D1A0000}"/>
    <cellStyle name="Normalny 2 64" xfId="6057" xr:uid="{00000000-0005-0000-0000-00007E1A0000}"/>
    <cellStyle name="Normalny 2 65" xfId="6058" xr:uid="{00000000-0005-0000-0000-00007F1A0000}"/>
    <cellStyle name="Normalny 2 66" xfId="6059" xr:uid="{00000000-0005-0000-0000-0000801A0000}"/>
    <cellStyle name="Normalny 2 67" xfId="6060" xr:uid="{00000000-0005-0000-0000-0000811A0000}"/>
    <cellStyle name="Normalny 2 68" xfId="6061" xr:uid="{00000000-0005-0000-0000-0000821A0000}"/>
    <cellStyle name="Normalny 2 69" xfId="6062" xr:uid="{00000000-0005-0000-0000-0000831A0000}"/>
    <cellStyle name="Normalny 2 7" xfId="6063" xr:uid="{00000000-0005-0000-0000-0000841A0000}"/>
    <cellStyle name="Normalny 2 7 2" xfId="6064" xr:uid="{00000000-0005-0000-0000-0000851A0000}"/>
    <cellStyle name="Normalny 2 7 2 2" xfId="6065" xr:uid="{00000000-0005-0000-0000-0000861A0000}"/>
    <cellStyle name="Normalny 2 7 2 3" xfId="6066" xr:uid="{00000000-0005-0000-0000-0000871A0000}"/>
    <cellStyle name="Normalny 2 7 3" xfId="6067" xr:uid="{00000000-0005-0000-0000-0000881A0000}"/>
    <cellStyle name="Normalny 2 7 3 2" xfId="6068" xr:uid="{00000000-0005-0000-0000-0000891A0000}"/>
    <cellStyle name="Normalny 2 7 3 3" xfId="6069" xr:uid="{00000000-0005-0000-0000-00008A1A0000}"/>
    <cellStyle name="Normalny 2 7 4" xfId="6070" xr:uid="{00000000-0005-0000-0000-00008B1A0000}"/>
    <cellStyle name="Normalny 2 7 5" xfId="6071" xr:uid="{00000000-0005-0000-0000-00008C1A0000}"/>
    <cellStyle name="Normalny 2 7 6" xfId="6072" xr:uid="{00000000-0005-0000-0000-00008D1A0000}"/>
    <cellStyle name="Normalny 2 70" xfId="6073" xr:uid="{00000000-0005-0000-0000-00008E1A0000}"/>
    <cellStyle name="Normalny 2 71" xfId="6074" xr:uid="{00000000-0005-0000-0000-00008F1A0000}"/>
    <cellStyle name="Normalny 2 72" xfId="6075" xr:uid="{00000000-0005-0000-0000-0000901A0000}"/>
    <cellStyle name="Normalny 2 73" xfId="6076" xr:uid="{00000000-0005-0000-0000-0000911A0000}"/>
    <cellStyle name="Normalny 2 74" xfId="6077" xr:uid="{00000000-0005-0000-0000-0000921A0000}"/>
    <cellStyle name="Normalny 2 75" xfId="6078" xr:uid="{00000000-0005-0000-0000-0000931A0000}"/>
    <cellStyle name="Normalny 2 76" xfId="6079" xr:uid="{00000000-0005-0000-0000-0000941A0000}"/>
    <cellStyle name="Normalny 2 77" xfId="6080" xr:uid="{00000000-0005-0000-0000-0000951A0000}"/>
    <cellStyle name="Normalny 2 78" xfId="6081" xr:uid="{00000000-0005-0000-0000-0000961A0000}"/>
    <cellStyle name="Normalny 2 79" xfId="6082" xr:uid="{00000000-0005-0000-0000-0000971A0000}"/>
    <cellStyle name="Normalny 2 8" xfId="6083" xr:uid="{00000000-0005-0000-0000-0000981A0000}"/>
    <cellStyle name="Normalny 2 8 2" xfId="6084" xr:uid="{00000000-0005-0000-0000-0000991A0000}"/>
    <cellStyle name="Normalny 2 8 3" xfId="6085" xr:uid="{00000000-0005-0000-0000-00009A1A0000}"/>
    <cellStyle name="Normalny 2 8 4" xfId="6086" xr:uid="{00000000-0005-0000-0000-00009B1A0000}"/>
    <cellStyle name="Normalny 2 8 5" xfId="6087" xr:uid="{00000000-0005-0000-0000-00009C1A0000}"/>
    <cellStyle name="Normalny 2 8 6" xfId="6088" xr:uid="{00000000-0005-0000-0000-00009D1A0000}"/>
    <cellStyle name="Normalny 2 80" xfId="6089" xr:uid="{00000000-0005-0000-0000-00009E1A0000}"/>
    <cellStyle name="Normalny 2 81" xfId="6090" xr:uid="{00000000-0005-0000-0000-00009F1A0000}"/>
    <cellStyle name="Normalny 2 82" xfId="6091" xr:uid="{00000000-0005-0000-0000-0000A01A0000}"/>
    <cellStyle name="Normalny 2 83" xfId="6092" xr:uid="{00000000-0005-0000-0000-0000A11A0000}"/>
    <cellStyle name="Normalny 2 84" xfId="6093" xr:uid="{00000000-0005-0000-0000-0000A21A0000}"/>
    <cellStyle name="Normalny 2 85" xfId="6094" xr:uid="{00000000-0005-0000-0000-0000A31A0000}"/>
    <cellStyle name="Normalny 2 86" xfId="6095" xr:uid="{00000000-0005-0000-0000-0000A41A0000}"/>
    <cellStyle name="Normalny 2 87" xfId="6096" xr:uid="{00000000-0005-0000-0000-0000A51A0000}"/>
    <cellStyle name="Normalny 2 88" xfId="6097" xr:uid="{00000000-0005-0000-0000-0000A61A0000}"/>
    <cellStyle name="Normalny 2 89" xfId="6098" xr:uid="{00000000-0005-0000-0000-0000A71A0000}"/>
    <cellStyle name="Normalny 2 9" xfId="10" xr:uid="{00000000-0005-0000-0000-0000A81A0000}"/>
    <cellStyle name="Normalny 2 9 2" xfId="6099" xr:uid="{00000000-0005-0000-0000-0000A91A0000}"/>
    <cellStyle name="Normalny 2 9 3" xfId="6100" xr:uid="{00000000-0005-0000-0000-0000AA1A0000}"/>
    <cellStyle name="Normalny 2 9 4" xfId="6101" xr:uid="{00000000-0005-0000-0000-0000AB1A0000}"/>
    <cellStyle name="Normalny 2 9 5" xfId="6102" xr:uid="{00000000-0005-0000-0000-0000AC1A0000}"/>
    <cellStyle name="Normalny 2 9 6" xfId="6103" xr:uid="{00000000-0005-0000-0000-0000AD1A0000}"/>
    <cellStyle name="Normalny 2 90" xfId="6104" xr:uid="{00000000-0005-0000-0000-0000AE1A0000}"/>
    <cellStyle name="Normalny 2 91" xfId="6105" xr:uid="{00000000-0005-0000-0000-0000AF1A0000}"/>
    <cellStyle name="Normalny 2_142" xfId="6106" xr:uid="{00000000-0005-0000-0000-0000B01A0000}"/>
    <cellStyle name="Normalny 20" xfId="6107" xr:uid="{00000000-0005-0000-0000-0000B11A0000}"/>
    <cellStyle name="Normalny 20 2" xfId="6108" xr:uid="{00000000-0005-0000-0000-0000B21A0000}"/>
    <cellStyle name="Normalny 20 3" xfId="6109" xr:uid="{00000000-0005-0000-0000-0000B31A0000}"/>
    <cellStyle name="Normalny 20 4" xfId="6110" xr:uid="{00000000-0005-0000-0000-0000B41A0000}"/>
    <cellStyle name="Normalny 20 5" xfId="6111" xr:uid="{00000000-0005-0000-0000-0000B51A0000}"/>
    <cellStyle name="Normalny 21" xfId="6112" xr:uid="{00000000-0005-0000-0000-0000B61A0000}"/>
    <cellStyle name="Normalny 21 2" xfId="6113" xr:uid="{00000000-0005-0000-0000-0000B71A0000}"/>
    <cellStyle name="Normalny 21 3" xfId="6114" xr:uid="{00000000-0005-0000-0000-0000B81A0000}"/>
    <cellStyle name="Normalny 21 4" xfId="6115" xr:uid="{00000000-0005-0000-0000-0000B91A0000}"/>
    <cellStyle name="Normalny 21 5" xfId="6116" xr:uid="{00000000-0005-0000-0000-0000BA1A0000}"/>
    <cellStyle name="Normalny 22" xfId="6117" xr:uid="{00000000-0005-0000-0000-0000BB1A0000}"/>
    <cellStyle name="Normalny 22 2" xfId="6118" xr:uid="{00000000-0005-0000-0000-0000BC1A0000}"/>
    <cellStyle name="Normalny 22 3" xfId="6119" xr:uid="{00000000-0005-0000-0000-0000BD1A0000}"/>
    <cellStyle name="Normalny 23" xfId="6120" xr:uid="{00000000-0005-0000-0000-0000BE1A0000}"/>
    <cellStyle name="Normalny 23 2" xfId="6121" xr:uid="{00000000-0005-0000-0000-0000BF1A0000}"/>
    <cellStyle name="Normalny 23 3" xfId="6122" xr:uid="{00000000-0005-0000-0000-0000C01A0000}"/>
    <cellStyle name="Normalny 24" xfId="6123" xr:uid="{00000000-0005-0000-0000-0000C11A0000}"/>
    <cellStyle name="Normalny 24 2" xfId="6124" xr:uid="{00000000-0005-0000-0000-0000C21A0000}"/>
    <cellStyle name="Normalny 24 3" xfId="6125" xr:uid="{00000000-0005-0000-0000-0000C31A0000}"/>
    <cellStyle name="Normalny 25" xfId="6126" xr:uid="{00000000-0005-0000-0000-0000C41A0000}"/>
    <cellStyle name="Normalny 25 2" xfId="6127" xr:uid="{00000000-0005-0000-0000-0000C51A0000}"/>
    <cellStyle name="Normalny 25 3" xfId="6128" xr:uid="{00000000-0005-0000-0000-0000C61A0000}"/>
    <cellStyle name="Normalny 26" xfId="6129" xr:uid="{00000000-0005-0000-0000-0000C71A0000}"/>
    <cellStyle name="Normalny 26 2" xfId="6130" xr:uid="{00000000-0005-0000-0000-0000C81A0000}"/>
    <cellStyle name="Normalny 26 3" xfId="6131" xr:uid="{00000000-0005-0000-0000-0000C91A0000}"/>
    <cellStyle name="Normalny 27" xfId="6132" xr:uid="{00000000-0005-0000-0000-0000CA1A0000}"/>
    <cellStyle name="Normalny 27 2" xfId="6133" xr:uid="{00000000-0005-0000-0000-0000CB1A0000}"/>
    <cellStyle name="Normalny 27 3" xfId="6134" xr:uid="{00000000-0005-0000-0000-0000CC1A0000}"/>
    <cellStyle name="Normalny 28" xfId="6135" xr:uid="{00000000-0005-0000-0000-0000CD1A0000}"/>
    <cellStyle name="Normalny 28 2" xfId="8" xr:uid="{00000000-0005-0000-0000-0000CE1A0000}"/>
    <cellStyle name="Normalny 28 3" xfId="6136" xr:uid="{00000000-0005-0000-0000-0000CF1A0000}"/>
    <cellStyle name="Normalny 28 4" xfId="8112" xr:uid="{00000000-0005-0000-0000-0000D01A0000}"/>
    <cellStyle name="Normalny 28 4 2" xfId="8866" xr:uid="{00000000-0005-0000-0000-0000D11A0000}"/>
    <cellStyle name="Normalny 28 5" xfId="8121" xr:uid="{00000000-0005-0000-0000-0000D21A0000}"/>
    <cellStyle name="Normalny 28 5 2" xfId="8122" xr:uid="{00000000-0005-0000-0000-0000D31A0000}"/>
    <cellStyle name="Normalny 28 5 2 2" xfId="8867" xr:uid="{00000000-0005-0000-0000-0000D41A0000}"/>
    <cellStyle name="Normalny 28 5 3" xfId="8868" xr:uid="{00000000-0005-0000-0000-0000D51A0000}"/>
    <cellStyle name="Normalny 28 6" xfId="8147" xr:uid="{00000000-0005-0000-0000-0000D61A0000}"/>
    <cellStyle name="Normalny 28 6 2" xfId="8869" xr:uid="{00000000-0005-0000-0000-0000D71A0000}"/>
    <cellStyle name="Normalny 28 7" xfId="8870" xr:uid="{00000000-0005-0000-0000-0000D81A0000}"/>
    <cellStyle name="Normalny 29" xfId="6137" xr:uid="{00000000-0005-0000-0000-0000D91A0000}"/>
    <cellStyle name="Normalny 29 2" xfId="6138" xr:uid="{00000000-0005-0000-0000-0000DA1A0000}"/>
    <cellStyle name="Normalny 29 2 2" xfId="8871" xr:uid="{00000000-0005-0000-0000-0000DB1A0000}"/>
    <cellStyle name="Normalny 29 3" xfId="6139" xr:uid="{00000000-0005-0000-0000-0000DC1A0000}"/>
    <cellStyle name="Normalny 29 4" xfId="8123" xr:uid="{00000000-0005-0000-0000-0000DD1A0000}"/>
    <cellStyle name="Normalny 29 4 2" xfId="8872" xr:uid="{00000000-0005-0000-0000-0000DE1A0000}"/>
    <cellStyle name="Normalny 29 5" xfId="8124" xr:uid="{00000000-0005-0000-0000-0000DF1A0000}"/>
    <cellStyle name="Normalny 29 5 2" xfId="8873" xr:uid="{00000000-0005-0000-0000-0000E01A0000}"/>
    <cellStyle name="Normalny 29 6" xfId="8874" xr:uid="{00000000-0005-0000-0000-0000E11A0000}"/>
    <cellStyle name="Normalny 29 7" xfId="8875" xr:uid="{00000000-0005-0000-0000-0000E21A0000}"/>
    <cellStyle name="Normalny 3" xfId="6140" xr:uid="{00000000-0005-0000-0000-0000E31A0000}"/>
    <cellStyle name="Normalny 3 10" xfId="6141" xr:uid="{00000000-0005-0000-0000-0000E41A0000}"/>
    <cellStyle name="Normalny 3 10 2" xfId="6142" xr:uid="{00000000-0005-0000-0000-0000E51A0000}"/>
    <cellStyle name="Normalny 3 10 3" xfId="6143" xr:uid="{00000000-0005-0000-0000-0000E61A0000}"/>
    <cellStyle name="Normalny 3 10 4" xfId="6144" xr:uid="{00000000-0005-0000-0000-0000E71A0000}"/>
    <cellStyle name="Normalny 3 10 5" xfId="6145" xr:uid="{00000000-0005-0000-0000-0000E81A0000}"/>
    <cellStyle name="Normalny 3 11" xfId="6146" xr:uid="{00000000-0005-0000-0000-0000E91A0000}"/>
    <cellStyle name="Normalny 3 11 2" xfId="6147" xr:uid="{00000000-0005-0000-0000-0000EA1A0000}"/>
    <cellStyle name="Normalny 3 11 3" xfId="6148" xr:uid="{00000000-0005-0000-0000-0000EB1A0000}"/>
    <cellStyle name="Normalny 3 11 4" xfId="6149" xr:uid="{00000000-0005-0000-0000-0000EC1A0000}"/>
    <cellStyle name="Normalny 3 11 5" xfId="6150" xr:uid="{00000000-0005-0000-0000-0000ED1A0000}"/>
    <cellStyle name="Normalny 3 12" xfId="6151" xr:uid="{00000000-0005-0000-0000-0000EE1A0000}"/>
    <cellStyle name="Normalny 3 12 2" xfId="6152" xr:uid="{00000000-0005-0000-0000-0000EF1A0000}"/>
    <cellStyle name="Normalny 3 12 3" xfId="6153" xr:uid="{00000000-0005-0000-0000-0000F01A0000}"/>
    <cellStyle name="Normalny 3 12 4" xfId="6154" xr:uid="{00000000-0005-0000-0000-0000F11A0000}"/>
    <cellStyle name="Normalny 3 12 5" xfId="6155" xr:uid="{00000000-0005-0000-0000-0000F21A0000}"/>
    <cellStyle name="Normalny 3 13" xfId="6156" xr:uid="{00000000-0005-0000-0000-0000F31A0000}"/>
    <cellStyle name="Normalny 3 13 2" xfId="6157" xr:uid="{00000000-0005-0000-0000-0000F41A0000}"/>
    <cellStyle name="Normalny 3 13 3" xfId="6158" xr:uid="{00000000-0005-0000-0000-0000F51A0000}"/>
    <cellStyle name="Normalny 3 13 4" xfId="6159" xr:uid="{00000000-0005-0000-0000-0000F61A0000}"/>
    <cellStyle name="Normalny 3 13 5" xfId="6160" xr:uid="{00000000-0005-0000-0000-0000F71A0000}"/>
    <cellStyle name="Normalny 3 14" xfId="6161" xr:uid="{00000000-0005-0000-0000-0000F81A0000}"/>
    <cellStyle name="Normalny 3 14 2" xfId="6162" xr:uid="{00000000-0005-0000-0000-0000F91A0000}"/>
    <cellStyle name="Normalny 3 14 3" xfId="6163" xr:uid="{00000000-0005-0000-0000-0000FA1A0000}"/>
    <cellStyle name="Normalny 3 14 4" xfId="6164" xr:uid="{00000000-0005-0000-0000-0000FB1A0000}"/>
    <cellStyle name="Normalny 3 14 5" xfId="6165" xr:uid="{00000000-0005-0000-0000-0000FC1A0000}"/>
    <cellStyle name="Normalny 3 15" xfId="6166" xr:uid="{00000000-0005-0000-0000-0000FD1A0000}"/>
    <cellStyle name="Normalny 3 15 2" xfId="6167" xr:uid="{00000000-0005-0000-0000-0000FE1A0000}"/>
    <cellStyle name="Normalny 3 15 3" xfId="6168" xr:uid="{00000000-0005-0000-0000-0000FF1A0000}"/>
    <cellStyle name="Normalny 3 15 4" xfId="6169" xr:uid="{00000000-0005-0000-0000-0000001B0000}"/>
    <cellStyle name="Normalny 3 15 5" xfId="6170" xr:uid="{00000000-0005-0000-0000-0000011B0000}"/>
    <cellStyle name="Normalny 3 16" xfId="6171" xr:uid="{00000000-0005-0000-0000-0000021B0000}"/>
    <cellStyle name="Normalny 3 16 2" xfId="6172" xr:uid="{00000000-0005-0000-0000-0000031B0000}"/>
    <cellStyle name="Normalny 3 16 3" xfId="6173" xr:uid="{00000000-0005-0000-0000-0000041B0000}"/>
    <cellStyle name="Normalny 3 17" xfId="6174" xr:uid="{00000000-0005-0000-0000-0000051B0000}"/>
    <cellStyle name="Normalny 3 17 2" xfId="6175" xr:uid="{00000000-0005-0000-0000-0000061B0000}"/>
    <cellStyle name="Normalny 3 17 3" xfId="6176" xr:uid="{00000000-0005-0000-0000-0000071B0000}"/>
    <cellStyle name="Normalny 3 18" xfId="6177" xr:uid="{00000000-0005-0000-0000-0000081B0000}"/>
    <cellStyle name="Normalny 3 18 2" xfId="6178" xr:uid="{00000000-0005-0000-0000-0000091B0000}"/>
    <cellStyle name="Normalny 3 18 3" xfId="6179" xr:uid="{00000000-0005-0000-0000-00000A1B0000}"/>
    <cellStyle name="Normalny 3 19" xfId="6180" xr:uid="{00000000-0005-0000-0000-00000B1B0000}"/>
    <cellStyle name="Normalny 3 2" xfId="6181" xr:uid="{00000000-0005-0000-0000-00000C1B0000}"/>
    <cellStyle name="Normalny 3 2 2" xfId="6182" xr:uid="{00000000-0005-0000-0000-00000D1B0000}"/>
    <cellStyle name="Normalny 3 2 2 2" xfId="6183" xr:uid="{00000000-0005-0000-0000-00000E1B0000}"/>
    <cellStyle name="Normalny 3 2 2 2 2" xfId="6184" xr:uid="{00000000-0005-0000-0000-00000F1B0000}"/>
    <cellStyle name="Normalny 3 2 2 2 3" xfId="6185" xr:uid="{00000000-0005-0000-0000-0000101B0000}"/>
    <cellStyle name="Normalny 3 2 2 3" xfId="6186" xr:uid="{00000000-0005-0000-0000-0000111B0000}"/>
    <cellStyle name="Normalny 3 2 2 4" xfId="6187" xr:uid="{00000000-0005-0000-0000-0000121B0000}"/>
    <cellStyle name="Normalny 3 2 2 5" xfId="6188" xr:uid="{00000000-0005-0000-0000-0000131B0000}"/>
    <cellStyle name="Normalny 3 2 2 6" xfId="6189" xr:uid="{00000000-0005-0000-0000-0000141B0000}"/>
    <cellStyle name="Normalny 3 2 2 7" xfId="8135" xr:uid="{00000000-0005-0000-0000-0000151B0000}"/>
    <cellStyle name="Normalny 3 2 2 7 2" xfId="8876" xr:uid="{00000000-0005-0000-0000-0000161B0000}"/>
    <cellStyle name="Normalny 3 2 3" xfId="6190" xr:uid="{00000000-0005-0000-0000-0000171B0000}"/>
    <cellStyle name="Normalny 3 2 4" xfId="6191" xr:uid="{00000000-0005-0000-0000-0000181B0000}"/>
    <cellStyle name="Normalny 3 2 4 2" xfId="6192" xr:uid="{00000000-0005-0000-0000-0000191B0000}"/>
    <cellStyle name="Normalny 3 2 4 3" xfId="6193" xr:uid="{00000000-0005-0000-0000-00001A1B0000}"/>
    <cellStyle name="Normalny 3 2 5" xfId="6194" xr:uid="{00000000-0005-0000-0000-00001B1B0000}"/>
    <cellStyle name="Normalny 3 2 6" xfId="6195" xr:uid="{00000000-0005-0000-0000-00001C1B0000}"/>
    <cellStyle name="Normalny 3 2 7" xfId="6196" xr:uid="{00000000-0005-0000-0000-00001D1B0000}"/>
    <cellStyle name="Normalny 3 2 8" xfId="8136" xr:uid="{00000000-0005-0000-0000-00001E1B0000}"/>
    <cellStyle name="Normalny 3 2 8 2" xfId="8877" xr:uid="{00000000-0005-0000-0000-00001F1B0000}"/>
    <cellStyle name="Normalny 3 20" xfId="6197" xr:uid="{00000000-0005-0000-0000-0000201B0000}"/>
    <cellStyle name="Normalny 3 21" xfId="6198" xr:uid="{00000000-0005-0000-0000-0000211B0000}"/>
    <cellStyle name="Normalny 3 22" xfId="6199" xr:uid="{00000000-0005-0000-0000-0000221B0000}"/>
    <cellStyle name="Normalny 3 23" xfId="6200" xr:uid="{00000000-0005-0000-0000-0000231B0000}"/>
    <cellStyle name="Normalny 3 24" xfId="6201" xr:uid="{00000000-0005-0000-0000-0000241B0000}"/>
    <cellStyle name="Normalny 3 25" xfId="6202" xr:uid="{00000000-0005-0000-0000-0000251B0000}"/>
    <cellStyle name="Normalny 3 26" xfId="6203" xr:uid="{00000000-0005-0000-0000-0000261B0000}"/>
    <cellStyle name="Normalny 3 27" xfId="6204" xr:uid="{00000000-0005-0000-0000-0000271B0000}"/>
    <cellStyle name="Normalny 3 28" xfId="6205" xr:uid="{00000000-0005-0000-0000-0000281B0000}"/>
    <cellStyle name="Normalny 3 29" xfId="6206" xr:uid="{00000000-0005-0000-0000-0000291B0000}"/>
    <cellStyle name="Normalny 3 3" xfId="6207" xr:uid="{00000000-0005-0000-0000-00002A1B0000}"/>
    <cellStyle name="Normalny 3 3 2" xfId="6208" xr:uid="{00000000-0005-0000-0000-00002B1B0000}"/>
    <cellStyle name="Normalny 3 3 2 2" xfId="6209" xr:uid="{00000000-0005-0000-0000-00002C1B0000}"/>
    <cellStyle name="Normalny 3 3 2 3" xfId="6210" xr:uid="{00000000-0005-0000-0000-00002D1B0000}"/>
    <cellStyle name="Normalny 3 3 3" xfId="6211" xr:uid="{00000000-0005-0000-0000-00002E1B0000}"/>
    <cellStyle name="Normalny 3 3 3 2" xfId="6212" xr:uid="{00000000-0005-0000-0000-00002F1B0000}"/>
    <cellStyle name="Normalny 3 3 3 3" xfId="6213" xr:uid="{00000000-0005-0000-0000-0000301B0000}"/>
    <cellStyle name="Normalny 3 3 4" xfId="6214" xr:uid="{00000000-0005-0000-0000-0000311B0000}"/>
    <cellStyle name="Normalny 3 3 4 2" xfId="6215" xr:uid="{00000000-0005-0000-0000-0000321B0000}"/>
    <cellStyle name="Normalny 3 3 4 3" xfId="6216" xr:uid="{00000000-0005-0000-0000-0000331B0000}"/>
    <cellStyle name="Normalny 3 3 5" xfId="6217" xr:uid="{00000000-0005-0000-0000-0000341B0000}"/>
    <cellStyle name="Normalny 3 3 6" xfId="6218" xr:uid="{00000000-0005-0000-0000-0000351B0000}"/>
    <cellStyle name="Normalny 3 3 7" xfId="6219" xr:uid="{00000000-0005-0000-0000-0000361B0000}"/>
    <cellStyle name="Normalny 3 30" xfId="6220" xr:uid="{00000000-0005-0000-0000-0000371B0000}"/>
    <cellStyle name="Normalny 3 31" xfId="6221" xr:uid="{00000000-0005-0000-0000-0000381B0000}"/>
    <cellStyle name="Normalny 3 32" xfId="6222" xr:uid="{00000000-0005-0000-0000-0000391B0000}"/>
    <cellStyle name="Normalny 3 33" xfId="8137" xr:uid="{00000000-0005-0000-0000-00003A1B0000}"/>
    <cellStyle name="Normalny 3 33 2" xfId="8878" xr:uid="{00000000-0005-0000-0000-00003B1B0000}"/>
    <cellStyle name="Normalny 3 4" xfId="6223" xr:uid="{00000000-0005-0000-0000-00003C1B0000}"/>
    <cellStyle name="Normalny 3 4 2" xfId="6224" xr:uid="{00000000-0005-0000-0000-00003D1B0000}"/>
    <cellStyle name="Normalny 3 4 3" xfId="6225" xr:uid="{00000000-0005-0000-0000-00003E1B0000}"/>
    <cellStyle name="Normalny 3 4 4" xfId="6226" xr:uid="{00000000-0005-0000-0000-00003F1B0000}"/>
    <cellStyle name="Normalny 3 4 5" xfId="6227" xr:uid="{00000000-0005-0000-0000-0000401B0000}"/>
    <cellStyle name="Normalny 3 4 6" xfId="6228" xr:uid="{00000000-0005-0000-0000-0000411B0000}"/>
    <cellStyle name="Normalny 3 5" xfId="6229" xr:uid="{00000000-0005-0000-0000-0000421B0000}"/>
    <cellStyle name="Normalny 3 5 2" xfId="6230" xr:uid="{00000000-0005-0000-0000-0000431B0000}"/>
    <cellStyle name="Normalny 3 5 3" xfId="6231" xr:uid="{00000000-0005-0000-0000-0000441B0000}"/>
    <cellStyle name="Normalny 3 5 4" xfId="6232" xr:uid="{00000000-0005-0000-0000-0000451B0000}"/>
    <cellStyle name="Normalny 3 5 5" xfId="6233" xr:uid="{00000000-0005-0000-0000-0000461B0000}"/>
    <cellStyle name="Normalny 3 5 6" xfId="6234" xr:uid="{00000000-0005-0000-0000-0000471B0000}"/>
    <cellStyle name="Normalny 3 6" xfId="6235" xr:uid="{00000000-0005-0000-0000-0000481B0000}"/>
    <cellStyle name="Normalny 3 6 2" xfId="6236" xr:uid="{00000000-0005-0000-0000-0000491B0000}"/>
    <cellStyle name="Normalny 3 6 3" xfId="6237" xr:uid="{00000000-0005-0000-0000-00004A1B0000}"/>
    <cellStyle name="Normalny 3 6 4" xfId="6238" xr:uid="{00000000-0005-0000-0000-00004B1B0000}"/>
    <cellStyle name="Normalny 3 6 5" xfId="6239" xr:uid="{00000000-0005-0000-0000-00004C1B0000}"/>
    <cellStyle name="Normalny 3 6 6" xfId="6240" xr:uid="{00000000-0005-0000-0000-00004D1B0000}"/>
    <cellStyle name="Normalny 3 7" xfId="6241" xr:uid="{00000000-0005-0000-0000-00004E1B0000}"/>
    <cellStyle name="Normalny 3 7 2" xfId="6242" xr:uid="{00000000-0005-0000-0000-00004F1B0000}"/>
    <cellStyle name="Normalny 3 7 3" xfId="6243" xr:uid="{00000000-0005-0000-0000-0000501B0000}"/>
    <cellStyle name="Normalny 3 7 4" xfId="6244" xr:uid="{00000000-0005-0000-0000-0000511B0000}"/>
    <cellStyle name="Normalny 3 7 5" xfId="6245" xr:uid="{00000000-0005-0000-0000-0000521B0000}"/>
    <cellStyle name="Normalny 3 7 6" xfId="6246" xr:uid="{00000000-0005-0000-0000-0000531B0000}"/>
    <cellStyle name="Normalny 3 8" xfId="6247" xr:uid="{00000000-0005-0000-0000-0000541B0000}"/>
    <cellStyle name="Normalny 3 8 2" xfId="6248" xr:uid="{00000000-0005-0000-0000-0000551B0000}"/>
    <cellStyle name="Normalny 3 8 3" xfId="6249" xr:uid="{00000000-0005-0000-0000-0000561B0000}"/>
    <cellStyle name="Normalny 3 8 4" xfId="6250" xr:uid="{00000000-0005-0000-0000-0000571B0000}"/>
    <cellStyle name="Normalny 3 8 5" xfId="6251" xr:uid="{00000000-0005-0000-0000-0000581B0000}"/>
    <cellStyle name="Normalny 3 8 6" xfId="6252" xr:uid="{00000000-0005-0000-0000-0000591B0000}"/>
    <cellStyle name="Normalny 3 9" xfId="6253" xr:uid="{00000000-0005-0000-0000-00005A1B0000}"/>
    <cellStyle name="Normalny 3 9 2" xfId="6254" xr:uid="{00000000-0005-0000-0000-00005B1B0000}"/>
    <cellStyle name="Normalny 3 9 3" xfId="6255" xr:uid="{00000000-0005-0000-0000-00005C1B0000}"/>
    <cellStyle name="Normalny 3 9 4" xfId="6256" xr:uid="{00000000-0005-0000-0000-00005D1B0000}"/>
    <cellStyle name="Normalny 3 9 5" xfId="6257" xr:uid="{00000000-0005-0000-0000-00005E1B0000}"/>
    <cellStyle name="Normalny 3 9 6" xfId="6258" xr:uid="{00000000-0005-0000-0000-00005F1B0000}"/>
    <cellStyle name="Normalny 3_MONIA_125" xfId="6259" xr:uid="{00000000-0005-0000-0000-0000601B0000}"/>
    <cellStyle name="Normalny 30" xfId="2" xr:uid="{00000000-0005-0000-0000-0000611B0000}"/>
    <cellStyle name="Normalny 30 2" xfId="6260" xr:uid="{00000000-0005-0000-0000-0000621B0000}"/>
    <cellStyle name="Normalny 30 2 2" xfId="8879" xr:uid="{00000000-0005-0000-0000-0000631B0000}"/>
    <cellStyle name="Normalny 30 3" xfId="6261" xr:uid="{00000000-0005-0000-0000-0000641B0000}"/>
    <cellStyle name="Normalny 30 3 2" xfId="8880" xr:uid="{00000000-0005-0000-0000-0000651B0000}"/>
    <cellStyle name="Normalny 30 4" xfId="5" xr:uid="{00000000-0005-0000-0000-0000661B0000}"/>
    <cellStyle name="Normalny 30 4 2" xfId="8115" xr:uid="{00000000-0005-0000-0000-0000671B0000}"/>
    <cellStyle name="Normalny 30 4 2 2" xfId="8881" xr:uid="{00000000-0005-0000-0000-0000681B0000}"/>
    <cellStyle name="Normalny 30 4 2 3" xfId="8882" xr:uid="{00000000-0005-0000-0000-0000691B0000}"/>
    <cellStyle name="Normalny 30 4 3" xfId="8883" xr:uid="{00000000-0005-0000-0000-00006A1B0000}"/>
    <cellStyle name="Normalny 30 4 4" xfId="9027" xr:uid="{00000000-0005-0000-0000-00006B1B0000}"/>
    <cellStyle name="Normalny 30 5" xfId="8114" xr:uid="{00000000-0005-0000-0000-00006C1B0000}"/>
    <cellStyle name="Normalny 30 5 2" xfId="8884" xr:uid="{00000000-0005-0000-0000-00006D1B0000}"/>
    <cellStyle name="Normalny 30 5 3" xfId="9028" xr:uid="{00000000-0005-0000-0000-00006E1B0000}"/>
    <cellStyle name="Normalny 30 5 4" xfId="9032" xr:uid="{00000000-0005-0000-0000-00006F1B0000}"/>
    <cellStyle name="Normalny 30 6" xfId="8125" xr:uid="{00000000-0005-0000-0000-0000701B0000}"/>
    <cellStyle name="Normalny 30 6 2" xfId="8885" xr:uid="{00000000-0005-0000-0000-0000711B0000}"/>
    <cellStyle name="Normalny 30 6 3" xfId="8886" xr:uid="{00000000-0005-0000-0000-0000721B0000}"/>
    <cellStyle name="Normalny 30 7" xfId="8887" xr:uid="{00000000-0005-0000-0000-0000731B0000}"/>
    <cellStyle name="Normalny 30 8" xfId="9026" xr:uid="{00000000-0005-0000-0000-0000741B0000}"/>
    <cellStyle name="Normalny 31" xfId="9" xr:uid="{00000000-0005-0000-0000-0000751B0000}"/>
    <cellStyle name="Normalny 31 2" xfId="9029" xr:uid="{00000000-0005-0000-0000-0000761B0000}"/>
    <cellStyle name="Normalny 32" xfId="6262" xr:uid="{00000000-0005-0000-0000-0000771B0000}"/>
    <cellStyle name="Normalny 32 2" xfId="6263" xr:uid="{00000000-0005-0000-0000-0000781B0000}"/>
    <cellStyle name="Normalny 32 2 2" xfId="8888" xr:uid="{00000000-0005-0000-0000-0000791B0000}"/>
    <cellStyle name="Normalny 32 3" xfId="8126" xr:uid="{00000000-0005-0000-0000-00007A1B0000}"/>
    <cellStyle name="Normalny 32 3 2" xfId="8889" xr:uid="{00000000-0005-0000-0000-00007B1B0000}"/>
    <cellStyle name="Normalny 32 3 3" xfId="8890" xr:uid="{00000000-0005-0000-0000-00007C1B0000}"/>
    <cellStyle name="Normalny 32 4" xfId="8891" xr:uid="{00000000-0005-0000-0000-00007D1B0000}"/>
    <cellStyle name="Normalny 33" xfId="6264" xr:uid="{00000000-0005-0000-0000-00007E1B0000}"/>
    <cellStyle name="Normalny 33 2" xfId="8892" xr:uid="{00000000-0005-0000-0000-00007F1B0000}"/>
    <cellStyle name="Normalny 34" xfId="6265" xr:uid="{00000000-0005-0000-0000-0000801B0000}"/>
    <cellStyle name="Normalny 34 2" xfId="8106" xr:uid="{00000000-0005-0000-0000-0000811B0000}"/>
    <cellStyle name="Normalny 34 2 2" xfId="8893" xr:uid="{00000000-0005-0000-0000-0000821B0000}"/>
    <cellStyle name="Normalny 34 3" xfId="8127" xr:uid="{00000000-0005-0000-0000-0000831B0000}"/>
    <cellStyle name="Normalny 34 3 2" xfId="8894" xr:uid="{00000000-0005-0000-0000-0000841B0000}"/>
    <cellStyle name="Normalny 34 4" xfId="8128" xr:uid="{00000000-0005-0000-0000-0000851B0000}"/>
    <cellStyle name="Normalny 34 4 2" xfId="8895" xr:uid="{00000000-0005-0000-0000-0000861B0000}"/>
    <cellStyle name="Normalny 34 5" xfId="8896" xr:uid="{00000000-0005-0000-0000-0000871B0000}"/>
    <cellStyle name="Normalny 35" xfId="6266" xr:uid="{00000000-0005-0000-0000-0000881B0000}"/>
    <cellStyle name="Normalny 36" xfId="6267" xr:uid="{00000000-0005-0000-0000-0000891B0000}"/>
    <cellStyle name="Normalny 37" xfId="6268" xr:uid="{00000000-0005-0000-0000-00008A1B0000}"/>
    <cellStyle name="Normalny 38" xfId="6269" xr:uid="{00000000-0005-0000-0000-00008B1B0000}"/>
    <cellStyle name="Normalny 39" xfId="6270" xr:uid="{00000000-0005-0000-0000-00008C1B0000}"/>
    <cellStyle name="Normalny 4" xfId="6271" xr:uid="{00000000-0005-0000-0000-00008D1B0000}"/>
    <cellStyle name="Normalny 4 10 2" xfId="6272" xr:uid="{00000000-0005-0000-0000-00008E1B0000}"/>
    <cellStyle name="Normalny 4 116" xfId="6273" xr:uid="{00000000-0005-0000-0000-00008F1B0000}"/>
    <cellStyle name="Normalny 4 121" xfId="6274" xr:uid="{00000000-0005-0000-0000-0000901B0000}"/>
    <cellStyle name="Normalny 4 122" xfId="6275" xr:uid="{00000000-0005-0000-0000-0000911B0000}"/>
    <cellStyle name="Normalny 4 130" xfId="6276" xr:uid="{00000000-0005-0000-0000-0000921B0000}"/>
    <cellStyle name="Normalny 4 152" xfId="6277" xr:uid="{00000000-0005-0000-0000-0000931B0000}"/>
    <cellStyle name="Normalny 4 154" xfId="6278" xr:uid="{00000000-0005-0000-0000-0000941B0000}"/>
    <cellStyle name="Normalny 4 2" xfId="6279" xr:uid="{00000000-0005-0000-0000-0000951B0000}"/>
    <cellStyle name="Normalny 4 2 2" xfId="6280" xr:uid="{00000000-0005-0000-0000-0000961B0000}"/>
    <cellStyle name="Normalny 4 2 2 2" xfId="6281" xr:uid="{00000000-0005-0000-0000-0000971B0000}"/>
    <cellStyle name="Normalny 4 2 2 3" xfId="6282" xr:uid="{00000000-0005-0000-0000-0000981B0000}"/>
    <cellStyle name="Normalny 4 2 3" xfId="6283" xr:uid="{00000000-0005-0000-0000-0000991B0000}"/>
    <cellStyle name="Normalny 4 2 3 2" xfId="6284" xr:uid="{00000000-0005-0000-0000-00009A1B0000}"/>
    <cellStyle name="Normalny 4 2 3 3" xfId="6285" xr:uid="{00000000-0005-0000-0000-00009B1B0000}"/>
    <cellStyle name="Normalny 4 2 4" xfId="6286" xr:uid="{00000000-0005-0000-0000-00009C1B0000}"/>
    <cellStyle name="Normalny 4 2 4 2" xfId="6287" xr:uid="{00000000-0005-0000-0000-00009D1B0000}"/>
    <cellStyle name="Normalny 4 2 4 3" xfId="6288" xr:uid="{00000000-0005-0000-0000-00009E1B0000}"/>
    <cellStyle name="Normalny 4 2 5" xfId="6289" xr:uid="{00000000-0005-0000-0000-00009F1B0000}"/>
    <cellStyle name="Normalny 4 2 6" xfId="6290" xr:uid="{00000000-0005-0000-0000-0000A01B0000}"/>
    <cellStyle name="Normalny 4 3" xfId="6291" xr:uid="{00000000-0005-0000-0000-0000A11B0000}"/>
    <cellStyle name="Normalny 4 3 2" xfId="6292" xr:uid="{00000000-0005-0000-0000-0000A21B0000}"/>
    <cellStyle name="Normalny 4 3 2 2" xfId="6293" xr:uid="{00000000-0005-0000-0000-0000A31B0000}"/>
    <cellStyle name="Normalny 4 3 2 3" xfId="6294" xr:uid="{00000000-0005-0000-0000-0000A41B0000}"/>
    <cellStyle name="Normalny 4 3 3" xfId="6295" xr:uid="{00000000-0005-0000-0000-0000A51B0000}"/>
    <cellStyle name="Normalny 4 3 3 2" xfId="6296" xr:uid="{00000000-0005-0000-0000-0000A61B0000}"/>
    <cellStyle name="Normalny 4 3 3 3" xfId="6297" xr:uid="{00000000-0005-0000-0000-0000A71B0000}"/>
    <cellStyle name="Normalny 4 3 4" xfId="6298" xr:uid="{00000000-0005-0000-0000-0000A81B0000}"/>
    <cellStyle name="Normalny 4 3 4 2" xfId="6299" xr:uid="{00000000-0005-0000-0000-0000A91B0000}"/>
    <cellStyle name="Normalny 4 3 4 3" xfId="6300" xr:uid="{00000000-0005-0000-0000-0000AA1B0000}"/>
    <cellStyle name="Normalny 4 3 5" xfId="6301" xr:uid="{00000000-0005-0000-0000-0000AB1B0000}"/>
    <cellStyle name="Normalny 4 3 6" xfId="6302" xr:uid="{00000000-0005-0000-0000-0000AC1B0000}"/>
    <cellStyle name="Normalny 4 4" xfId="6303" xr:uid="{00000000-0005-0000-0000-0000AD1B0000}"/>
    <cellStyle name="Normalny 4 4 2" xfId="6304" xr:uid="{00000000-0005-0000-0000-0000AE1B0000}"/>
    <cellStyle name="Normalny 4 4 2 2" xfId="6305" xr:uid="{00000000-0005-0000-0000-0000AF1B0000}"/>
    <cellStyle name="Normalny 4 4 2 3" xfId="6306" xr:uid="{00000000-0005-0000-0000-0000B01B0000}"/>
    <cellStyle name="Normalny 4 4 3" xfId="6307" xr:uid="{00000000-0005-0000-0000-0000B11B0000}"/>
    <cellStyle name="Normalny 4 4 3 2" xfId="6308" xr:uid="{00000000-0005-0000-0000-0000B21B0000}"/>
    <cellStyle name="Normalny 4 4 3 3" xfId="6309" xr:uid="{00000000-0005-0000-0000-0000B31B0000}"/>
    <cellStyle name="Normalny 4 4 4" xfId="6310" xr:uid="{00000000-0005-0000-0000-0000B41B0000}"/>
    <cellStyle name="Normalny 4 4 4 2" xfId="6311" xr:uid="{00000000-0005-0000-0000-0000B51B0000}"/>
    <cellStyle name="Normalny 4 4 4 3" xfId="6312" xr:uid="{00000000-0005-0000-0000-0000B61B0000}"/>
    <cellStyle name="Normalny 4 4 5" xfId="6313" xr:uid="{00000000-0005-0000-0000-0000B71B0000}"/>
    <cellStyle name="Normalny 4 4 6" xfId="6314" xr:uid="{00000000-0005-0000-0000-0000B81B0000}"/>
    <cellStyle name="Normalny 4 5" xfId="6315" xr:uid="{00000000-0005-0000-0000-0000B91B0000}"/>
    <cellStyle name="Normalny 4 5 2" xfId="6316" xr:uid="{00000000-0005-0000-0000-0000BA1B0000}"/>
    <cellStyle name="Normalny 4 5 3" xfId="6317" xr:uid="{00000000-0005-0000-0000-0000BB1B0000}"/>
    <cellStyle name="Normalny 4 5 4" xfId="6318" xr:uid="{00000000-0005-0000-0000-0000BC1B0000}"/>
    <cellStyle name="Normalny 4 5 5" xfId="6319" xr:uid="{00000000-0005-0000-0000-0000BD1B0000}"/>
    <cellStyle name="Normalny 4 6" xfId="6320" xr:uid="{00000000-0005-0000-0000-0000BE1B0000}"/>
    <cellStyle name="Normalny 4 6 2" xfId="6321" xr:uid="{00000000-0005-0000-0000-0000BF1B0000}"/>
    <cellStyle name="Normalny 4 6 3" xfId="6322" xr:uid="{00000000-0005-0000-0000-0000C01B0000}"/>
    <cellStyle name="Normalny 4 6 4" xfId="6323" xr:uid="{00000000-0005-0000-0000-0000C11B0000}"/>
    <cellStyle name="Normalny 4 6 5" xfId="6324" xr:uid="{00000000-0005-0000-0000-0000C21B0000}"/>
    <cellStyle name="Normalny 4 7" xfId="6325" xr:uid="{00000000-0005-0000-0000-0000C31B0000}"/>
    <cellStyle name="Normalny 4 7 2" xfId="6326" xr:uid="{00000000-0005-0000-0000-0000C41B0000}"/>
    <cellStyle name="Normalny 4 7 3" xfId="6327" xr:uid="{00000000-0005-0000-0000-0000C51B0000}"/>
    <cellStyle name="Normalny 4 8" xfId="6328" xr:uid="{00000000-0005-0000-0000-0000C61B0000}"/>
    <cellStyle name="Normalny 4 8 2" xfId="6329" xr:uid="{00000000-0005-0000-0000-0000C71B0000}"/>
    <cellStyle name="Normalny 4 8 3" xfId="6330" xr:uid="{00000000-0005-0000-0000-0000C81B0000}"/>
    <cellStyle name="Normalny 4 84" xfId="6331" xr:uid="{00000000-0005-0000-0000-0000C91B0000}"/>
    <cellStyle name="Normalny 40" xfId="6332" xr:uid="{00000000-0005-0000-0000-0000CA1B0000}"/>
    <cellStyle name="Normalny 41" xfId="6333" xr:uid="{00000000-0005-0000-0000-0000CB1B0000}"/>
    <cellStyle name="Normalny 41 2" xfId="6334" xr:uid="{00000000-0005-0000-0000-0000CC1B0000}"/>
    <cellStyle name="Normalny 41 3" xfId="6335" xr:uid="{00000000-0005-0000-0000-0000CD1B0000}"/>
    <cellStyle name="Normalny 42" xfId="6336" xr:uid="{00000000-0005-0000-0000-0000CE1B0000}"/>
    <cellStyle name="Normalny 42 2" xfId="6337" xr:uid="{00000000-0005-0000-0000-0000CF1B0000}"/>
    <cellStyle name="Normalny 42 3" xfId="6338" xr:uid="{00000000-0005-0000-0000-0000D01B0000}"/>
    <cellStyle name="Normalny 43" xfId="6339" xr:uid="{00000000-0005-0000-0000-0000D11B0000}"/>
    <cellStyle name="Normalny 43 2" xfId="6340" xr:uid="{00000000-0005-0000-0000-0000D21B0000}"/>
    <cellStyle name="Normalny 43 3" xfId="6341" xr:uid="{00000000-0005-0000-0000-0000D31B0000}"/>
    <cellStyle name="Normalny 44" xfId="6342" xr:uid="{00000000-0005-0000-0000-0000D41B0000}"/>
    <cellStyle name="Normalny 44 2" xfId="6343" xr:uid="{00000000-0005-0000-0000-0000D51B0000}"/>
    <cellStyle name="Normalny 44 3" xfId="6344" xr:uid="{00000000-0005-0000-0000-0000D61B0000}"/>
    <cellStyle name="Normalny 45" xfId="6345" xr:uid="{00000000-0005-0000-0000-0000D71B0000}"/>
    <cellStyle name="Normalny 45 2" xfId="6346" xr:uid="{00000000-0005-0000-0000-0000D81B0000}"/>
    <cellStyle name="Normalny 45 3" xfId="6347" xr:uid="{00000000-0005-0000-0000-0000D91B0000}"/>
    <cellStyle name="Normalny 46" xfId="6348" xr:uid="{00000000-0005-0000-0000-0000DA1B0000}"/>
    <cellStyle name="Normalny 46 2" xfId="6349" xr:uid="{00000000-0005-0000-0000-0000DB1B0000}"/>
    <cellStyle name="Normalny 46 3" xfId="6350" xr:uid="{00000000-0005-0000-0000-0000DC1B0000}"/>
    <cellStyle name="Normalny 47" xfId="6351" xr:uid="{00000000-0005-0000-0000-0000DD1B0000}"/>
    <cellStyle name="Normalny 47 2" xfId="6352" xr:uid="{00000000-0005-0000-0000-0000DE1B0000}"/>
    <cellStyle name="Normalny 47 3" xfId="6353" xr:uid="{00000000-0005-0000-0000-0000DF1B0000}"/>
    <cellStyle name="Normalny 48" xfId="6354" xr:uid="{00000000-0005-0000-0000-0000E01B0000}"/>
    <cellStyle name="Normalny 48 2" xfId="6355" xr:uid="{00000000-0005-0000-0000-0000E11B0000}"/>
    <cellStyle name="Normalny 48 3" xfId="6356" xr:uid="{00000000-0005-0000-0000-0000E21B0000}"/>
    <cellStyle name="Normalny 49" xfId="6357" xr:uid="{00000000-0005-0000-0000-0000E31B0000}"/>
    <cellStyle name="Normalny 49 2" xfId="6358" xr:uid="{00000000-0005-0000-0000-0000E41B0000}"/>
    <cellStyle name="Normalny 49 3" xfId="6359" xr:uid="{00000000-0005-0000-0000-0000E51B0000}"/>
    <cellStyle name="Normalny 5" xfId="6360" xr:uid="{00000000-0005-0000-0000-0000E61B0000}"/>
    <cellStyle name="Normalny 5 10" xfId="6361" xr:uid="{00000000-0005-0000-0000-0000E71B0000}"/>
    <cellStyle name="Normalny 5 11" xfId="8138" xr:uid="{00000000-0005-0000-0000-0000E81B0000}"/>
    <cellStyle name="Normalny 5 11 2" xfId="8897" xr:uid="{00000000-0005-0000-0000-0000E91B0000}"/>
    <cellStyle name="Normalny 5 2" xfId="6362" xr:uid="{00000000-0005-0000-0000-0000EA1B0000}"/>
    <cellStyle name="Normalny 5 2 2" xfId="6363" xr:uid="{00000000-0005-0000-0000-0000EB1B0000}"/>
    <cellStyle name="Normalny 5 2 3" xfId="6364" xr:uid="{00000000-0005-0000-0000-0000EC1B0000}"/>
    <cellStyle name="Normalny 5 2 4" xfId="6365" xr:uid="{00000000-0005-0000-0000-0000ED1B0000}"/>
    <cellStyle name="Normalny 5 2 5" xfId="6366" xr:uid="{00000000-0005-0000-0000-0000EE1B0000}"/>
    <cellStyle name="Normalny 5 2 6" xfId="6367" xr:uid="{00000000-0005-0000-0000-0000EF1B0000}"/>
    <cellStyle name="Normalny 5 2 7" xfId="6368" xr:uid="{00000000-0005-0000-0000-0000F01B0000}"/>
    <cellStyle name="Normalny 5 3" xfId="6369" xr:uid="{00000000-0005-0000-0000-0000F11B0000}"/>
    <cellStyle name="Normalny 5 3 2" xfId="6370" xr:uid="{00000000-0005-0000-0000-0000F21B0000}"/>
    <cellStyle name="Normalny 5 3 3" xfId="6371" xr:uid="{00000000-0005-0000-0000-0000F31B0000}"/>
    <cellStyle name="Normalny 5 3 4" xfId="6372" xr:uid="{00000000-0005-0000-0000-0000F41B0000}"/>
    <cellStyle name="Normalny 5 3 5" xfId="6373" xr:uid="{00000000-0005-0000-0000-0000F51B0000}"/>
    <cellStyle name="Normalny 5 4" xfId="6374" xr:uid="{00000000-0005-0000-0000-0000F61B0000}"/>
    <cellStyle name="Normalny 5 4 2" xfId="6375" xr:uid="{00000000-0005-0000-0000-0000F71B0000}"/>
    <cellStyle name="Normalny 5 4 3" xfId="6376" xr:uid="{00000000-0005-0000-0000-0000F81B0000}"/>
    <cellStyle name="Normalny 5 5" xfId="6377" xr:uid="{00000000-0005-0000-0000-0000F91B0000}"/>
    <cellStyle name="Normalny 5 5 2" xfId="6378" xr:uid="{00000000-0005-0000-0000-0000FA1B0000}"/>
    <cellStyle name="Normalny 5 5 3" xfId="6379" xr:uid="{00000000-0005-0000-0000-0000FB1B0000}"/>
    <cellStyle name="Normalny 5 6" xfId="6380" xr:uid="{00000000-0005-0000-0000-0000FC1B0000}"/>
    <cellStyle name="Normalny 5 7" xfId="6381" xr:uid="{00000000-0005-0000-0000-0000FD1B0000}"/>
    <cellStyle name="Normalny 5 8" xfId="6382" xr:uid="{00000000-0005-0000-0000-0000FE1B0000}"/>
    <cellStyle name="Normalny 5 9" xfId="6383" xr:uid="{00000000-0005-0000-0000-0000FF1B0000}"/>
    <cellStyle name="Normalny 50" xfId="6384" xr:uid="{00000000-0005-0000-0000-0000001C0000}"/>
    <cellStyle name="Normalny 50 2" xfId="6385" xr:uid="{00000000-0005-0000-0000-0000011C0000}"/>
    <cellStyle name="Normalny 50 3" xfId="6386" xr:uid="{00000000-0005-0000-0000-0000021C0000}"/>
    <cellStyle name="Normalny 51" xfId="6387" xr:uid="{00000000-0005-0000-0000-0000031C0000}"/>
    <cellStyle name="Normalny 51 2" xfId="6388" xr:uid="{00000000-0005-0000-0000-0000041C0000}"/>
    <cellStyle name="Normalny 51 3" xfId="6389" xr:uid="{00000000-0005-0000-0000-0000051C0000}"/>
    <cellStyle name="Normalny 52" xfId="6390" xr:uid="{00000000-0005-0000-0000-0000061C0000}"/>
    <cellStyle name="Normalny 52 2" xfId="6391" xr:uid="{00000000-0005-0000-0000-0000071C0000}"/>
    <cellStyle name="Normalny 52 3" xfId="6392" xr:uid="{00000000-0005-0000-0000-0000081C0000}"/>
    <cellStyle name="Normalny 53" xfId="6393" xr:uid="{00000000-0005-0000-0000-0000091C0000}"/>
    <cellStyle name="Normalny 53 2" xfId="6394" xr:uid="{00000000-0005-0000-0000-00000A1C0000}"/>
    <cellStyle name="Normalny 54" xfId="6395" xr:uid="{00000000-0005-0000-0000-00000B1C0000}"/>
    <cellStyle name="Normalny 54 2" xfId="6396" xr:uid="{00000000-0005-0000-0000-00000C1C0000}"/>
    <cellStyle name="Normalny 55" xfId="6397" xr:uid="{00000000-0005-0000-0000-00000D1C0000}"/>
    <cellStyle name="Normalny 55 2" xfId="6398" xr:uid="{00000000-0005-0000-0000-00000E1C0000}"/>
    <cellStyle name="Normalny 56" xfId="6399" xr:uid="{00000000-0005-0000-0000-00000F1C0000}"/>
    <cellStyle name="Normalny 56 2" xfId="6400" xr:uid="{00000000-0005-0000-0000-0000101C0000}"/>
    <cellStyle name="Normalny 57" xfId="6401" xr:uid="{00000000-0005-0000-0000-0000111C0000}"/>
    <cellStyle name="Normalny 57 2" xfId="6402" xr:uid="{00000000-0005-0000-0000-0000121C0000}"/>
    <cellStyle name="Normalny 58" xfId="6403" xr:uid="{00000000-0005-0000-0000-0000131C0000}"/>
    <cellStyle name="Normalny 58 2" xfId="6404" xr:uid="{00000000-0005-0000-0000-0000141C0000}"/>
    <cellStyle name="Normalny 59" xfId="6405" xr:uid="{00000000-0005-0000-0000-0000151C0000}"/>
    <cellStyle name="Normalny 59 2" xfId="6406" xr:uid="{00000000-0005-0000-0000-0000161C0000}"/>
    <cellStyle name="Normalny 6" xfId="6407" xr:uid="{00000000-0005-0000-0000-0000171C0000}"/>
    <cellStyle name="Normalny 6 10" xfId="6408" xr:uid="{00000000-0005-0000-0000-0000181C0000}"/>
    <cellStyle name="Normalny 6 11" xfId="6409" xr:uid="{00000000-0005-0000-0000-0000191C0000}"/>
    <cellStyle name="Normalny 6 12" xfId="6410" xr:uid="{00000000-0005-0000-0000-00001A1C0000}"/>
    <cellStyle name="Normalny 6 13" xfId="6411" xr:uid="{00000000-0005-0000-0000-00001B1C0000}"/>
    <cellStyle name="Normalny 6 14" xfId="6412" xr:uid="{00000000-0005-0000-0000-00001C1C0000}"/>
    <cellStyle name="Normalny 6 15" xfId="6413" xr:uid="{00000000-0005-0000-0000-00001D1C0000}"/>
    <cellStyle name="Normalny 6 16" xfId="6414" xr:uid="{00000000-0005-0000-0000-00001E1C0000}"/>
    <cellStyle name="Normalny 6 17" xfId="6415" xr:uid="{00000000-0005-0000-0000-00001F1C0000}"/>
    <cellStyle name="Normalny 6 18" xfId="6416" xr:uid="{00000000-0005-0000-0000-0000201C0000}"/>
    <cellStyle name="Normalny 6 2" xfId="6417" xr:uid="{00000000-0005-0000-0000-0000211C0000}"/>
    <cellStyle name="Normalny 6 2 2" xfId="6418" xr:uid="{00000000-0005-0000-0000-0000221C0000}"/>
    <cellStyle name="Normalny 6 2 2 2" xfId="6419" xr:uid="{00000000-0005-0000-0000-0000231C0000}"/>
    <cellStyle name="Normalny 6 2 2 3" xfId="6420" xr:uid="{00000000-0005-0000-0000-0000241C0000}"/>
    <cellStyle name="Normalny 6 2 3" xfId="6421" xr:uid="{00000000-0005-0000-0000-0000251C0000}"/>
    <cellStyle name="Normalny 6 2 4" xfId="6422" xr:uid="{00000000-0005-0000-0000-0000261C0000}"/>
    <cellStyle name="Normalny 6 2 5" xfId="6423" xr:uid="{00000000-0005-0000-0000-0000271C0000}"/>
    <cellStyle name="Normalny 6 2 6" xfId="6424" xr:uid="{00000000-0005-0000-0000-0000281C0000}"/>
    <cellStyle name="Normalny 6 2 7" xfId="6425" xr:uid="{00000000-0005-0000-0000-0000291C0000}"/>
    <cellStyle name="Normalny 6 3" xfId="6426" xr:uid="{00000000-0005-0000-0000-00002A1C0000}"/>
    <cellStyle name="Normalny 6 3 2" xfId="6427" xr:uid="{00000000-0005-0000-0000-00002B1C0000}"/>
    <cellStyle name="Normalny 6 3 3" xfId="6428" xr:uid="{00000000-0005-0000-0000-00002C1C0000}"/>
    <cellStyle name="Normalny 6 4" xfId="6429" xr:uid="{00000000-0005-0000-0000-00002D1C0000}"/>
    <cellStyle name="Normalny 6 5" xfId="6430" xr:uid="{00000000-0005-0000-0000-00002E1C0000}"/>
    <cellStyle name="Normalny 6 6" xfId="6431" xr:uid="{00000000-0005-0000-0000-00002F1C0000}"/>
    <cellStyle name="Normalny 6 7" xfId="6432" xr:uid="{00000000-0005-0000-0000-0000301C0000}"/>
    <cellStyle name="Normalny 6 8" xfId="6433" xr:uid="{00000000-0005-0000-0000-0000311C0000}"/>
    <cellStyle name="Normalny 6 9" xfId="6434" xr:uid="{00000000-0005-0000-0000-0000321C0000}"/>
    <cellStyle name="Normalny 60" xfId="6435" xr:uid="{00000000-0005-0000-0000-0000331C0000}"/>
    <cellStyle name="Normalny 60 2" xfId="6436" xr:uid="{00000000-0005-0000-0000-0000341C0000}"/>
    <cellStyle name="Normalny 61" xfId="6437" xr:uid="{00000000-0005-0000-0000-0000351C0000}"/>
    <cellStyle name="Normalny 61 2" xfId="6438" xr:uid="{00000000-0005-0000-0000-0000361C0000}"/>
    <cellStyle name="Normalny 62" xfId="6439" xr:uid="{00000000-0005-0000-0000-0000371C0000}"/>
    <cellStyle name="Normalny 63" xfId="6440" xr:uid="{00000000-0005-0000-0000-0000381C0000}"/>
    <cellStyle name="Normalny 64" xfId="6441" xr:uid="{00000000-0005-0000-0000-0000391C0000}"/>
    <cellStyle name="Normalny 65" xfId="8113" xr:uid="{00000000-0005-0000-0000-00003A1C0000}"/>
    <cellStyle name="Normalny 66" xfId="6442" xr:uid="{00000000-0005-0000-0000-00003B1C0000}"/>
    <cellStyle name="Normalny 66 2" xfId="6443" xr:uid="{00000000-0005-0000-0000-00003C1C0000}"/>
    <cellStyle name="Normalny 67" xfId="8139" xr:uid="{00000000-0005-0000-0000-00003D1C0000}"/>
    <cellStyle name="Normalny 68" xfId="8140" xr:uid="{00000000-0005-0000-0000-00003E1C0000}"/>
    <cellStyle name="Normalny 69" xfId="6444" xr:uid="{00000000-0005-0000-0000-00003F1C0000}"/>
    <cellStyle name="Normalny 7" xfId="6445" xr:uid="{00000000-0005-0000-0000-0000401C0000}"/>
    <cellStyle name="Normalny 7 10" xfId="6446" xr:uid="{00000000-0005-0000-0000-0000411C0000}"/>
    <cellStyle name="Normalny 7 11" xfId="6447" xr:uid="{00000000-0005-0000-0000-0000421C0000}"/>
    <cellStyle name="Normalny 7 12" xfId="6448" xr:uid="{00000000-0005-0000-0000-0000431C0000}"/>
    <cellStyle name="Normalny 7 13" xfId="6449" xr:uid="{00000000-0005-0000-0000-0000441C0000}"/>
    <cellStyle name="Normalny 7 14" xfId="6450" xr:uid="{00000000-0005-0000-0000-0000451C0000}"/>
    <cellStyle name="Normalny 7 15" xfId="6451" xr:uid="{00000000-0005-0000-0000-0000461C0000}"/>
    <cellStyle name="Normalny 7 16" xfId="6452" xr:uid="{00000000-0005-0000-0000-0000471C0000}"/>
    <cellStyle name="Normalny 7 17" xfId="6453" xr:uid="{00000000-0005-0000-0000-0000481C0000}"/>
    <cellStyle name="Normalny 7 18" xfId="6454" xr:uid="{00000000-0005-0000-0000-0000491C0000}"/>
    <cellStyle name="Normalny 7 19" xfId="6455" xr:uid="{00000000-0005-0000-0000-00004A1C0000}"/>
    <cellStyle name="Normalny 7 2" xfId="6456" xr:uid="{00000000-0005-0000-0000-00004B1C0000}"/>
    <cellStyle name="Normalny 7 2 2" xfId="6457" xr:uid="{00000000-0005-0000-0000-00004C1C0000}"/>
    <cellStyle name="Normalny 7 2 2 2" xfId="6458" xr:uid="{00000000-0005-0000-0000-00004D1C0000}"/>
    <cellStyle name="Normalny 7 2 2 3" xfId="6459" xr:uid="{00000000-0005-0000-0000-00004E1C0000}"/>
    <cellStyle name="Normalny 7 2 3" xfId="6460" xr:uid="{00000000-0005-0000-0000-00004F1C0000}"/>
    <cellStyle name="Normalny 7 2 4" xfId="6461" xr:uid="{00000000-0005-0000-0000-0000501C0000}"/>
    <cellStyle name="Normalny 7 2 5" xfId="6462" xr:uid="{00000000-0005-0000-0000-0000511C0000}"/>
    <cellStyle name="Normalny 7 2 6" xfId="6463" xr:uid="{00000000-0005-0000-0000-0000521C0000}"/>
    <cellStyle name="Normalny 7 20" xfId="6464" xr:uid="{00000000-0005-0000-0000-0000531C0000}"/>
    <cellStyle name="Normalny 7 3" xfId="6465" xr:uid="{00000000-0005-0000-0000-0000541C0000}"/>
    <cellStyle name="Normalny 7 3 2" xfId="6466" xr:uid="{00000000-0005-0000-0000-0000551C0000}"/>
    <cellStyle name="Normalny 7 3 3" xfId="6467" xr:uid="{00000000-0005-0000-0000-0000561C0000}"/>
    <cellStyle name="Normalny 7 4" xfId="6468" xr:uid="{00000000-0005-0000-0000-0000571C0000}"/>
    <cellStyle name="Normalny 7 5" xfId="6469" xr:uid="{00000000-0005-0000-0000-0000581C0000}"/>
    <cellStyle name="Normalny 7 6" xfId="6470" xr:uid="{00000000-0005-0000-0000-0000591C0000}"/>
    <cellStyle name="Normalny 7 7" xfId="6471" xr:uid="{00000000-0005-0000-0000-00005A1C0000}"/>
    <cellStyle name="Normalny 7 8" xfId="6472" xr:uid="{00000000-0005-0000-0000-00005B1C0000}"/>
    <cellStyle name="Normalny 7 9" xfId="6473" xr:uid="{00000000-0005-0000-0000-00005C1C0000}"/>
    <cellStyle name="Normalny 70" xfId="6474" xr:uid="{00000000-0005-0000-0000-00005D1C0000}"/>
    <cellStyle name="Normalny 71" xfId="6475" xr:uid="{00000000-0005-0000-0000-00005E1C0000}"/>
    <cellStyle name="Normalny 72" xfId="8141" xr:uid="{00000000-0005-0000-0000-00005F1C0000}"/>
    <cellStyle name="Normalny 73" xfId="9030" xr:uid="{00000000-0005-0000-0000-0000601C0000}"/>
    <cellStyle name="Normalny 8" xfId="6476" xr:uid="{00000000-0005-0000-0000-0000611C0000}"/>
    <cellStyle name="Normalny 8 10" xfId="6477" xr:uid="{00000000-0005-0000-0000-0000621C0000}"/>
    <cellStyle name="Normalny 8 10 2" xfId="8898" xr:uid="{00000000-0005-0000-0000-0000631C0000}"/>
    <cellStyle name="Normalny 8 11" xfId="6478" xr:uid="{00000000-0005-0000-0000-0000641C0000}"/>
    <cellStyle name="Normalny 8 12" xfId="6479" xr:uid="{00000000-0005-0000-0000-0000651C0000}"/>
    <cellStyle name="Normalny 8 13" xfId="6480" xr:uid="{00000000-0005-0000-0000-0000661C0000}"/>
    <cellStyle name="Normalny 8 14" xfId="6481" xr:uid="{00000000-0005-0000-0000-0000671C0000}"/>
    <cellStyle name="Normalny 8 15" xfId="6482" xr:uid="{00000000-0005-0000-0000-0000681C0000}"/>
    <cellStyle name="Normalny 8 16" xfId="6483" xr:uid="{00000000-0005-0000-0000-0000691C0000}"/>
    <cellStyle name="Normalny 8 17" xfId="6484" xr:uid="{00000000-0005-0000-0000-00006A1C0000}"/>
    <cellStyle name="Normalny 8 18" xfId="6485" xr:uid="{00000000-0005-0000-0000-00006B1C0000}"/>
    <cellStyle name="Normalny 8 19" xfId="6486" xr:uid="{00000000-0005-0000-0000-00006C1C0000}"/>
    <cellStyle name="Normalny 8 2" xfId="6487" xr:uid="{00000000-0005-0000-0000-00006D1C0000}"/>
    <cellStyle name="Normalny 8 2 2" xfId="6488" xr:uid="{00000000-0005-0000-0000-00006E1C0000}"/>
    <cellStyle name="Normalny 8 2 3" xfId="6489" xr:uid="{00000000-0005-0000-0000-00006F1C0000}"/>
    <cellStyle name="Normalny 8 20" xfId="6490" xr:uid="{00000000-0005-0000-0000-0000701C0000}"/>
    <cellStyle name="Normalny 8 21" xfId="6491" xr:uid="{00000000-0005-0000-0000-0000711C0000}"/>
    <cellStyle name="Normalny 8 22" xfId="6492" xr:uid="{00000000-0005-0000-0000-0000721C0000}"/>
    <cellStyle name="Normalny 8 23" xfId="6493" xr:uid="{00000000-0005-0000-0000-0000731C0000}"/>
    <cellStyle name="Normalny 8 24" xfId="6494" xr:uid="{00000000-0005-0000-0000-0000741C0000}"/>
    <cellStyle name="Normalny 8 25" xfId="6495" xr:uid="{00000000-0005-0000-0000-0000751C0000}"/>
    <cellStyle name="Normalny 8 26" xfId="6496" xr:uid="{00000000-0005-0000-0000-0000761C0000}"/>
    <cellStyle name="Normalny 8 27" xfId="6497" xr:uid="{00000000-0005-0000-0000-0000771C0000}"/>
    <cellStyle name="Normalny 8 28" xfId="6498" xr:uid="{00000000-0005-0000-0000-0000781C0000}"/>
    <cellStyle name="Normalny 8 29" xfId="6499" xr:uid="{00000000-0005-0000-0000-0000791C0000}"/>
    <cellStyle name="Normalny 8 3" xfId="6500" xr:uid="{00000000-0005-0000-0000-00007A1C0000}"/>
    <cellStyle name="Normalny 8 3 2" xfId="6501" xr:uid="{00000000-0005-0000-0000-00007B1C0000}"/>
    <cellStyle name="Normalny 8 3 3" xfId="6502" xr:uid="{00000000-0005-0000-0000-00007C1C0000}"/>
    <cellStyle name="Normalny 8 30" xfId="6503" xr:uid="{00000000-0005-0000-0000-00007D1C0000}"/>
    <cellStyle name="Normalny 8 31" xfId="6504" xr:uid="{00000000-0005-0000-0000-00007E1C0000}"/>
    <cellStyle name="Normalny 8 32" xfId="6505" xr:uid="{00000000-0005-0000-0000-00007F1C0000}"/>
    <cellStyle name="Normalny 8 33" xfId="6506" xr:uid="{00000000-0005-0000-0000-0000801C0000}"/>
    <cellStyle name="Normalny 8 34" xfId="6507" xr:uid="{00000000-0005-0000-0000-0000811C0000}"/>
    <cellStyle name="Normalny 8 35" xfId="8899" xr:uid="{00000000-0005-0000-0000-0000821C0000}"/>
    <cellStyle name="Normalny 8 36" xfId="8900" xr:uid="{00000000-0005-0000-0000-0000831C0000}"/>
    <cellStyle name="Normalny 8 37" xfId="8901" xr:uid="{00000000-0005-0000-0000-0000841C0000}"/>
    <cellStyle name="Normalny 8 37 2" xfId="8902" xr:uid="{00000000-0005-0000-0000-0000851C0000}"/>
    <cellStyle name="Normalny 8 4" xfId="6508" xr:uid="{00000000-0005-0000-0000-0000861C0000}"/>
    <cellStyle name="Normalny 8 4 2" xfId="6509" xr:uid="{00000000-0005-0000-0000-0000871C0000}"/>
    <cellStyle name="Normalny 8 4 3" xfId="6510" xr:uid="{00000000-0005-0000-0000-0000881C0000}"/>
    <cellStyle name="Normalny 8 5" xfId="6511" xr:uid="{00000000-0005-0000-0000-0000891C0000}"/>
    <cellStyle name="Normalny 8 5 2" xfId="6512" xr:uid="{00000000-0005-0000-0000-00008A1C0000}"/>
    <cellStyle name="Normalny 8 5 3" xfId="6513" xr:uid="{00000000-0005-0000-0000-00008B1C0000}"/>
    <cellStyle name="Normalny 8 6" xfId="6514" xr:uid="{00000000-0005-0000-0000-00008C1C0000}"/>
    <cellStyle name="Normalny 8 6 2" xfId="6515" xr:uid="{00000000-0005-0000-0000-00008D1C0000}"/>
    <cellStyle name="Normalny 8 6 2 2" xfId="8129" xr:uid="{00000000-0005-0000-0000-00008E1C0000}"/>
    <cellStyle name="Normalny 8 6 2 2 2" xfId="8903" xr:uid="{00000000-0005-0000-0000-00008F1C0000}"/>
    <cellStyle name="Normalny 8 6 2 3" xfId="8133" xr:uid="{00000000-0005-0000-0000-0000901C0000}"/>
    <cellStyle name="Normalny 8 6 2 3 2" xfId="8904" xr:uid="{00000000-0005-0000-0000-0000911C0000}"/>
    <cellStyle name="Normalny 8 6 2 3 3" xfId="8905" xr:uid="{00000000-0005-0000-0000-0000921C0000}"/>
    <cellStyle name="Normalny 8 6 2 4" xfId="8906" xr:uid="{00000000-0005-0000-0000-0000931C0000}"/>
    <cellStyle name="Normalny 8 6 3" xfId="6516" xr:uid="{00000000-0005-0000-0000-0000941C0000}"/>
    <cellStyle name="Normalny 8 6 3 2" xfId="8907" xr:uid="{00000000-0005-0000-0000-0000951C0000}"/>
    <cellStyle name="Normalny 8 6 4" xfId="8908" xr:uid="{00000000-0005-0000-0000-0000961C0000}"/>
    <cellStyle name="Normalny 8 7" xfId="6517" xr:uid="{00000000-0005-0000-0000-0000971C0000}"/>
    <cellStyle name="Normalny 8 7 2" xfId="6518" xr:uid="{00000000-0005-0000-0000-0000981C0000}"/>
    <cellStyle name="Normalny 8 7 2 2" xfId="8909" xr:uid="{00000000-0005-0000-0000-0000991C0000}"/>
    <cellStyle name="Normalny 8 7 3" xfId="8130" xr:uid="{00000000-0005-0000-0000-00009A1C0000}"/>
    <cellStyle name="Normalny 8 7 3 2" xfId="8910" xr:uid="{00000000-0005-0000-0000-00009B1C0000}"/>
    <cellStyle name="Normalny 8 7 4" xfId="8911" xr:uid="{00000000-0005-0000-0000-00009C1C0000}"/>
    <cellStyle name="Normalny 8 7 4 2" xfId="8912" xr:uid="{00000000-0005-0000-0000-00009D1C0000}"/>
    <cellStyle name="Normalny 8 7 4 2 2" xfId="8913" xr:uid="{00000000-0005-0000-0000-00009E1C0000}"/>
    <cellStyle name="Normalny 8 8" xfId="6519" xr:uid="{00000000-0005-0000-0000-00009F1C0000}"/>
    <cellStyle name="Normalny 8 8 2" xfId="8914" xr:uid="{00000000-0005-0000-0000-0000A01C0000}"/>
    <cellStyle name="Normalny 8 9" xfId="6520" xr:uid="{00000000-0005-0000-0000-0000A11C0000}"/>
    <cellStyle name="Normalny 8 9 2" xfId="6521" xr:uid="{00000000-0005-0000-0000-0000A21C0000}"/>
    <cellStyle name="Normalny 8 9 2 2" xfId="8915" xr:uid="{00000000-0005-0000-0000-0000A31C0000}"/>
    <cellStyle name="Normalny 8 9 3" xfId="8131" xr:uid="{00000000-0005-0000-0000-0000A41C0000}"/>
    <cellStyle name="Normalny 8 9 3 2" xfId="8916" xr:uid="{00000000-0005-0000-0000-0000A51C0000}"/>
    <cellStyle name="Normalny 8 9 4" xfId="8917" xr:uid="{00000000-0005-0000-0000-0000A61C0000}"/>
    <cellStyle name="Normalny 8 9 5" xfId="8918" xr:uid="{00000000-0005-0000-0000-0000A71C0000}"/>
    <cellStyle name="Normalny 8 9 6" xfId="8919" xr:uid="{00000000-0005-0000-0000-0000A81C0000}"/>
    <cellStyle name="Normalny 8 9 6 2" xfId="8920" xr:uid="{00000000-0005-0000-0000-0000A91C0000}"/>
    <cellStyle name="Normalny 8 9 6 2 2" xfId="8921" xr:uid="{00000000-0005-0000-0000-0000AA1C0000}"/>
    <cellStyle name="Normalny 9" xfId="6522" xr:uid="{00000000-0005-0000-0000-0000AB1C0000}"/>
    <cellStyle name="Normalny 9 2" xfId="6523" xr:uid="{00000000-0005-0000-0000-0000AC1C0000}"/>
    <cellStyle name="Normalny 9 3" xfId="6524" xr:uid="{00000000-0005-0000-0000-0000AD1C0000}"/>
    <cellStyle name="Normalny 9 4" xfId="6525" xr:uid="{00000000-0005-0000-0000-0000AE1C0000}"/>
    <cellStyle name="Normalny 9 5" xfId="6526" xr:uid="{00000000-0005-0000-0000-0000AF1C0000}"/>
    <cellStyle name="Normalny 92" xfId="6527" xr:uid="{00000000-0005-0000-0000-0000B01C0000}"/>
    <cellStyle name="Normalny 92 2" xfId="6528" xr:uid="{00000000-0005-0000-0000-0000B11C0000}"/>
    <cellStyle name="Normalny 93" xfId="6529" xr:uid="{00000000-0005-0000-0000-0000B21C0000}"/>
    <cellStyle name="Normalny 93 2" xfId="6530" xr:uid="{00000000-0005-0000-0000-0000B31C0000}"/>
    <cellStyle name="Normalny 94" xfId="6531" xr:uid="{00000000-0005-0000-0000-0000B41C0000}"/>
    <cellStyle name="Normalny 94 2" xfId="6532" xr:uid="{00000000-0005-0000-0000-0000B51C0000}"/>
    <cellStyle name="Normalny 95" xfId="6533" xr:uid="{00000000-0005-0000-0000-0000B61C0000}"/>
    <cellStyle name="Normalny 95 2" xfId="6534" xr:uid="{00000000-0005-0000-0000-0000B71C0000}"/>
    <cellStyle name="Normalny 96" xfId="6535" xr:uid="{00000000-0005-0000-0000-0000B81C0000}"/>
    <cellStyle name="Normalny 96 2" xfId="6536" xr:uid="{00000000-0005-0000-0000-0000B91C0000}"/>
    <cellStyle name="Normalny 97" xfId="6537" xr:uid="{00000000-0005-0000-0000-0000BA1C0000}"/>
    <cellStyle name="Normalny 97 2" xfId="6538" xr:uid="{00000000-0005-0000-0000-0000BB1C0000}"/>
    <cellStyle name="Normalny 98" xfId="6539" xr:uid="{00000000-0005-0000-0000-0000BC1C0000}"/>
    <cellStyle name="Normalny 98 2" xfId="6540" xr:uid="{00000000-0005-0000-0000-0000BD1C0000}"/>
    <cellStyle name="Normalny 99" xfId="6541" xr:uid="{00000000-0005-0000-0000-0000BE1C0000}"/>
    <cellStyle name="Normalny 99 2" xfId="6542" xr:uid="{00000000-0005-0000-0000-0000BF1C0000}"/>
    <cellStyle name="Normalny_pt 3 Monitoring tables Axis 4" xfId="7" xr:uid="{00000000-0005-0000-0000-0000C01C0000}"/>
    <cellStyle name="Normalny_Wszystkie wskaźniki rezultatu dla ARiMR - oś 1" xfId="6" xr:uid="{00000000-0005-0000-0000-0000C11C0000}"/>
    <cellStyle name="Normalny_Wszystkie wskaźniki rezultatu dla ARiMR - oś 1 2" xfId="9031" xr:uid="{00000000-0005-0000-0000-0000C21C0000}"/>
    <cellStyle name="Normalny_Zał nr 3_TM_produkt_uruchomione do 30 06 08_17 lipca (2)" xfId="4" xr:uid="{00000000-0005-0000-0000-0000C31C0000}"/>
    <cellStyle name="Obliczenia 10" xfId="6543" xr:uid="{00000000-0005-0000-0000-0000C41C0000}"/>
    <cellStyle name="Obliczenia 10 2" xfId="6544" xr:uid="{00000000-0005-0000-0000-0000C51C0000}"/>
    <cellStyle name="Obliczenia 10 3" xfId="6545" xr:uid="{00000000-0005-0000-0000-0000C61C0000}"/>
    <cellStyle name="Obliczenia 10 4" xfId="6546" xr:uid="{00000000-0005-0000-0000-0000C71C0000}"/>
    <cellStyle name="Obliczenia 10 5" xfId="6547" xr:uid="{00000000-0005-0000-0000-0000C81C0000}"/>
    <cellStyle name="Obliczenia 11" xfId="6548" xr:uid="{00000000-0005-0000-0000-0000C91C0000}"/>
    <cellStyle name="Obliczenia 11 2" xfId="6549" xr:uid="{00000000-0005-0000-0000-0000CA1C0000}"/>
    <cellStyle name="Obliczenia 11 3" xfId="6550" xr:uid="{00000000-0005-0000-0000-0000CB1C0000}"/>
    <cellStyle name="Obliczenia 12" xfId="6551" xr:uid="{00000000-0005-0000-0000-0000CC1C0000}"/>
    <cellStyle name="Obliczenia 12 2" xfId="6552" xr:uid="{00000000-0005-0000-0000-0000CD1C0000}"/>
    <cellStyle name="Obliczenia 12 3" xfId="6553" xr:uid="{00000000-0005-0000-0000-0000CE1C0000}"/>
    <cellStyle name="Obliczenia 13" xfId="6554" xr:uid="{00000000-0005-0000-0000-0000CF1C0000}"/>
    <cellStyle name="Obliczenia 13 2" xfId="6555" xr:uid="{00000000-0005-0000-0000-0000D01C0000}"/>
    <cellStyle name="Obliczenia 13 3" xfId="6556" xr:uid="{00000000-0005-0000-0000-0000D11C0000}"/>
    <cellStyle name="Obliczenia 14" xfId="6557" xr:uid="{00000000-0005-0000-0000-0000D21C0000}"/>
    <cellStyle name="Obliczenia 14 2" xfId="6558" xr:uid="{00000000-0005-0000-0000-0000D31C0000}"/>
    <cellStyle name="Obliczenia 14 3" xfId="6559" xr:uid="{00000000-0005-0000-0000-0000D41C0000}"/>
    <cellStyle name="Obliczenia 15" xfId="6560" xr:uid="{00000000-0005-0000-0000-0000D51C0000}"/>
    <cellStyle name="Obliczenia 15 2" xfId="6561" xr:uid="{00000000-0005-0000-0000-0000D61C0000}"/>
    <cellStyle name="Obliczenia 15 3" xfId="6562" xr:uid="{00000000-0005-0000-0000-0000D71C0000}"/>
    <cellStyle name="Obliczenia 16" xfId="6563" xr:uid="{00000000-0005-0000-0000-0000D81C0000}"/>
    <cellStyle name="Obliczenia 16 2" xfId="6564" xr:uid="{00000000-0005-0000-0000-0000D91C0000}"/>
    <cellStyle name="Obliczenia 16 3" xfId="6565" xr:uid="{00000000-0005-0000-0000-0000DA1C0000}"/>
    <cellStyle name="Obliczenia 17" xfId="6566" xr:uid="{00000000-0005-0000-0000-0000DB1C0000}"/>
    <cellStyle name="Obliczenia 17 2" xfId="6567" xr:uid="{00000000-0005-0000-0000-0000DC1C0000}"/>
    <cellStyle name="Obliczenia 17 3" xfId="6568" xr:uid="{00000000-0005-0000-0000-0000DD1C0000}"/>
    <cellStyle name="Obliczenia 18" xfId="6569" xr:uid="{00000000-0005-0000-0000-0000DE1C0000}"/>
    <cellStyle name="Obliczenia 18 2" xfId="6570" xr:uid="{00000000-0005-0000-0000-0000DF1C0000}"/>
    <cellStyle name="Obliczenia 18 3" xfId="6571" xr:uid="{00000000-0005-0000-0000-0000E01C0000}"/>
    <cellStyle name="Obliczenia 19" xfId="6572" xr:uid="{00000000-0005-0000-0000-0000E11C0000}"/>
    <cellStyle name="Obliczenia 19 2" xfId="6573" xr:uid="{00000000-0005-0000-0000-0000E21C0000}"/>
    <cellStyle name="Obliczenia 19 3" xfId="6574" xr:uid="{00000000-0005-0000-0000-0000E31C0000}"/>
    <cellStyle name="Obliczenia 2" xfId="6575" xr:uid="{00000000-0005-0000-0000-0000E41C0000}"/>
    <cellStyle name="Obliczenia 2 10" xfId="6576" xr:uid="{00000000-0005-0000-0000-0000E51C0000}"/>
    <cellStyle name="Obliczenia 2 11" xfId="8922" xr:uid="{00000000-0005-0000-0000-0000E61C0000}"/>
    <cellStyle name="Obliczenia 2 12" xfId="8923" xr:uid="{00000000-0005-0000-0000-0000E71C0000}"/>
    <cellStyle name="Obliczenia 2 13" xfId="8924" xr:uid="{00000000-0005-0000-0000-0000E81C0000}"/>
    <cellStyle name="Obliczenia 2 14" xfId="8925" xr:uid="{00000000-0005-0000-0000-0000E91C0000}"/>
    <cellStyle name="Obliczenia 2 2" xfId="6577" xr:uid="{00000000-0005-0000-0000-0000EA1C0000}"/>
    <cellStyle name="Obliczenia 2 2 2" xfId="6578" xr:uid="{00000000-0005-0000-0000-0000EB1C0000}"/>
    <cellStyle name="Obliczenia 2 2 3" xfId="6579" xr:uid="{00000000-0005-0000-0000-0000EC1C0000}"/>
    <cellStyle name="Obliczenia 2 2 4" xfId="8926" xr:uid="{00000000-0005-0000-0000-0000ED1C0000}"/>
    <cellStyle name="Obliczenia 2 2 5" xfId="8927" xr:uid="{00000000-0005-0000-0000-0000EE1C0000}"/>
    <cellStyle name="Obliczenia 2 2 6" xfId="8928" xr:uid="{00000000-0005-0000-0000-0000EF1C0000}"/>
    <cellStyle name="Obliczenia 2 2 7" xfId="8929" xr:uid="{00000000-0005-0000-0000-0000F01C0000}"/>
    <cellStyle name="Obliczenia 2 3" xfId="6580" xr:uid="{00000000-0005-0000-0000-0000F11C0000}"/>
    <cellStyle name="Obliczenia 2 4" xfId="6581" xr:uid="{00000000-0005-0000-0000-0000F21C0000}"/>
    <cellStyle name="Obliczenia 2 5" xfId="6582" xr:uid="{00000000-0005-0000-0000-0000F31C0000}"/>
    <cellStyle name="Obliczenia 2 6" xfId="6583" xr:uid="{00000000-0005-0000-0000-0000F41C0000}"/>
    <cellStyle name="Obliczenia 2 7" xfId="6584" xr:uid="{00000000-0005-0000-0000-0000F51C0000}"/>
    <cellStyle name="Obliczenia 2 8" xfId="6585" xr:uid="{00000000-0005-0000-0000-0000F61C0000}"/>
    <cellStyle name="Obliczenia 2 9" xfId="6586" xr:uid="{00000000-0005-0000-0000-0000F71C0000}"/>
    <cellStyle name="Obliczenia 20" xfId="6587" xr:uid="{00000000-0005-0000-0000-0000F81C0000}"/>
    <cellStyle name="Obliczenia 20 2" xfId="6588" xr:uid="{00000000-0005-0000-0000-0000F91C0000}"/>
    <cellStyle name="Obliczenia 20 3" xfId="6589" xr:uid="{00000000-0005-0000-0000-0000FA1C0000}"/>
    <cellStyle name="Obliczenia 21" xfId="6590" xr:uid="{00000000-0005-0000-0000-0000FB1C0000}"/>
    <cellStyle name="Obliczenia 21 2" xfId="6591" xr:uid="{00000000-0005-0000-0000-0000FC1C0000}"/>
    <cellStyle name="Obliczenia 21 3" xfId="6592" xr:uid="{00000000-0005-0000-0000-0000FD1C0000}"/>
    <cellStyle name="Obliczenia 22" xfId="6593" xr:uid="{00000000-0005-0000-0000-0000FE1C0000}"/>
    <cellStyle name="Obliczenia 22 2" xfId="6594" xr:uid="{00000000-0005-0000-0000-0000FF1C0000}"/>
    <cellStyle name="Obliczenia 22 3" xfId="6595" xr:uid="{00000000-0005-0000-0000-0000001D0000}"/>
    <cellStyle name="Obliczenia 23" xfId="6596" xr:uid="{00000000-0005-0000-0000-0000011D0000}"/>
    <cellStyle name="Obliczenia 23 2" xfId="6597" xr:uid="{00000000-0005-0000-0000-0000021D0000}"/>
    <cellStyle name="Obliczenia 23 3" xfId="6598" xr:uid="{00000000-0005-0000-0000-0000031D0000}"/>
    <cellStyle name="Obliczenia 24" xfId="6599" xr:uid="{00000000-0005-0000-0000-0000041D0000}"/>
    <cellStyle name="Obliczenia 24 2" xfId="6600" xr:uid="{00000000-0005-0000-0000-0000051D0000}"/>
    <cellStyle name="Obliczenia 24 3" xfId="6601" xr:uid="{00000000-0005-0000-0000-0000061D0000}"/>
    <cellStyle name="Obliczenia 25" xfId="6602" xr:uid="{00000000-0005-0000-0000-0000071D0000}"/>
    <cellStyle name="Obliczenia 25 2" xfId="6603" xr:uid="{00000000-0005-0000-0000-0000081D0000}"/>
    <cellStyle name="Obliczenia 25 3" xfId="6604" xr:uid="{00000000-0005-0000-0000-0000091D0000}"/>
    <cellStyle name="Obliczenia 26" xfId="6605" xr:uid="{00000000-0005-0000-0000-00000A1D0000}"/>
    <cellStyle name="Obliczenia 26 2" xfId="6606" xr:uid="{00000000-0005-0000-0000-00000B1D0000}"/>
    <cellStyle name="Obliczenia 26 3" xfId="6607" xr:uid="{00000000-0005-0000-0000-00000C1D0000}"/>
    <cellStyle name="Obliczenia 27" xfId="6608" xr:uid="{00000000-0005-0000-0000-00000D1D0000}"/>
    <cellStyle name="Obliczenia 27 2" xfId="6609" xr:uid="{00000000-0005-0000-0000-00000E1D0000}"/>
    <cellStyle name="Obliczenia 27 3" xfId="6610" xr:uid="{00000000-0005-0000-0000-00000F1D0000}"/>
    <cellStyle name="Obliczenia 28" xfId="6611" xr:uid="{00000000-0005-0000-0000-0000101D0000}"/>
    <cellStyle name="Obliczenia 28 2" xfId="6612" xr:uid="{00000000-0005-0000-0000-0000111D0000}"/>
    <cellStyle name="Obliczenia 28 3" xfId="6613" xr:uid="{00000000-0005-0000-0000-0000121D0000}"/>
    <cellStyle name="Obliczenia 29" xfId="6614" xr:uid="{00000000-0005-0000-0000-0000131D0000}"/>
    <cellStyle name="Obliczenia 29 2" xfId="6615" xr:uid="{00000000-0005-0000-0000-0000141D0000}"/>
    <cellStyle name="Obliczenia 29 3" xfId="6616" xr:uid="{00000000-0005-0000-0000-0000151D0000}"/>
    <cellStyle name="Obliczenia 3" xfId="6617" xr:uid="{00000000-0005-0000-0000-0000161D0000}"/>
    <cellStyle name="Obliczenia 3 2" xfId="6618" xr:uid="{00000000-0005-0000-0000-0000171D0000}"/>
    <cellStyle name="Obliczenia 3 3" xfId="6619" xr:uid="{00000000-0005-0000-0000-0000181D0000}"/>
    <cellStyle name="Obliczenia 3 4" xfId="6620" xr:uid="{00000000-0005-0000-0000-0000191D0000}"/>
    <cellStyle name="Obliczenia 3 5" xfId="6621" xr:uid="{00000000-0005-0000-0000-00001A1D0000}"/>
    <cellStyle name="Obliczenia 3 6" xfId="8930" xr:uid="{00000000-0005-0000-0000-00001B1D0000}"/>
    <cellStyle name="Obliczenia 3 7" xfId="8931" xr:uid="{00000000-0005-0000-0000-00001C1D0000}"/>
    <cellStyle name="Obliczenia 3 8" xfId="8932" xr:uid="{00000000-0005-0000-0000-00001D1D0000}"/>
    <cellStyle name="Obliczenia 3 9" xfId="8933" xr:uid="{00000000-0005-0000-0000-00001E1D0000}"/>
    <cellStyle name="Obliczenia 30" xfId="6622" xr:uid="{00000000-0005-0000-0000-00001F1D0000}"/>
    <cellStyle name="Obliczenia 30 2" xfId="6623" xr:uid="{00000000-0005-0000-0000-0000201D0000}"/>
    <cellStyle name="Obliczenia 30 3" xfId="6624" xr:uid="{00000000-0005-0000-0000-0000211D0000}"/>
    <cellStyle name="Obliczenia 31" xfId="6625" xr:uid="{00000000-0005-0000-0000-0000221D0000}"/>
    <cellStyle name="Obliczenia 31 2" xfId="6626" xr:uid="{00000000-0005-0000-0000-0000231D0000}"/>
    <cellStyle name="Obliczenia 31 3" xfId="6627" xr:uid="{00000000-0005-0000-0000-0000241D0000}"/>
    <cellStyle name="Obliczenia 32" xfId="6628" xr:uid="{00000000-0005-0000-0000-0000251D0000}"/>
    <cellStyle name="Obliczenia 32 2" xfId="6629" xr:uid="{00000000-0005-0000-0000-0000261D0000}"/>
    <cellStyle name="Obliczenia 32 3" xfId="6630" xr:uid="{00000000-0005-0000-0000-0000271D0000}"/>
    <cellStyle name="Obliczenia 33" xfId="6631" xr:uid="{00000000-0005-0000-0000-0000281D0000}"/>
    <cellStyle name="Obliczenia 34" xfId="6632" xr:uid="{00000000-0005-0000-0000-0000291D0000}"/>
    <cellStyle name="Obliczenia 35" xfId="6633" xr:uid="{00000000-0005-0000-0000-00002A1D0000}"/>
    <cellStyle name="Obliczenia 36" xfId="6634" xr:uid="{00000000-0005-0000-0000-00002B1D0000}"/>
    <cellStyle name="Obliczenia 37" xfId="6635" xr:uid="{00000000-0005-0000-0000-00002C1D0000}"/>
    <cellStyle name="Obliczenia 38" xfId="6636" xr:uid="{00000000-0005-0000-0000-00002D1D0000}"/>
    <cellStyle name="Obliczenia 39" xfId="6637" xr:uid="{00000000-0005-0000-0000-00002E1D0000}"/>
    <cellStyle name="Obliczenia 4" xfId="6638" xr:uid="{00000000-0005-0000-0000-00002F1D0000}"/>
    <cellStyle name="Obliczenia 4 2" xfId="6639" xr:uid="{00000000-0005-0000-0000-0000301D0000}"/>
    <cellStyle name="Obliczenia 4 3" xfId="6640" xr:uid="{00000000-0005-0000-0000-0000311D0000}"/>
    <cellStyle name="Obliczenia 4 4" xfId="6641" xr:uid="{00000000-0005-0000-0000-0000321D0000}"/>
    <cellStyle name="Obliczenia 4 5" xfId="6642" xr:uid="{00000000-0005-0000-0000-0000331D0000}"/>
    <cellStyle name="Obliczenia 4 6" xfId="8934" xr:uid="{00000000-0005-0000-0000-0000341D0000}"/>
    <cellStyle name="Obliczenia 4 7" xfId="8935" xr:uid="{00000000-0005-0000-0000-0000351D0000}"/>
    <cellStyle name="Obliczenia 4 8" xfId="8936" xr:uid="{00000000-0005-0000-0000-0000361D0000}"/>
    <cellStyle name="Obliczenia 4 9" xfId="8937" xr:uid="{00000000-0005-0000-0000-0000371D0000}"/>
    <cellStyle name="Obliczenia 40" xfId="6643" xr:uid="{00000000-0005-0000-0000-0000381D0000}"/>
    <cellStyle name="Obliczenia 41" xfId="6644" xr:uid="{00000000-0005-0000-0000-0000391D0000}"/>
    <cellStyle name="Obliczenia 42" xfId="6645" xr:uid="{00000000-0005-0000-0000-00003A1D0000}"/>
    <cellStyle name="Obliczenia 43" xfId="6646" xr:uid="{00000000-0005-0000-0000-00003B1D0000}"/>
    <cellStyle name="Obliczenia 44" xfId="6647" xr:uid="{00000000-0005-0000-0000-00003C1D0000}"/>
    <cellStyle name="Obliczenia 45" xfId="6648" xr:uid="{00000000-0005-0000-0000-00003D1D0000}"/>
    <cellStyle name="Obliczenia 46" xfId="6649" xr:uid="{00000000-0005-0000-0000-00003E1D0000}"/>
    <cellStyle name="Obliczenia 47" xfId="6650" xr:uid="{00000000-0005-0000-0000-00003F1D0000}"/>
    <cellStyle name="Obliczenia 48" xfId="6651" xr:uid="{00000000-0005-0000-0000-0000401D0000}"/>
    <cellStyle name="Obliczenia 49" xfId="6652" xr:uid="{00000000-0005-0000-0000-0000411D0000}"/>
    <cellStyle name="Obliczenia 5" xfId="6653" xr:uid="{00000000-0005-0000-0000-0000421D0000}"/>
    <cellStyle name="Obliczenia 5 2" xfId="6654" xr:uid="{00000000-0005-0000-0000-0000431D0000}"/>
    <cellStyle name="Obliczenia 5 3" xfId="6655" xr:uid="{00000000-0005-0000-0000-0000441D0000}"/>
    <cellStyle name="Obliczenia 5 4" xfId="6656" xr:uid="{00000000-0005-0000-0000-0000451D0000}"/>
    <cellStyle name="Obliczenia 5 5" xfId="6657" xr:uid="{00000000-0005-0000-0000-0000461D0000}"/>
    <cellStyle name="Obliczenia 5 6" xfId="8938" xr:uid="{00000000-0005-0000-0000-0000471D0000}"/>
    <cellStyle name="Obliczenia 5 7" xfId="8939" xr:uid="{00000000-0005-0000-0000-0000481D0000}"/>
    <cellStyle name="Obliczenia 5 8" xfId="8940" xr:uid="{00000000-0005-0000-0000-0000491D0000}"/>
    <cellStyle name="Obliczenia 5 9" xfId="8941" xr:uid="{00000000-0005-0000-0000-00004A1D0000}"/>
    <cellStyle name="Obliczenia 50" xfId="6658" xr:uid="{00000000-0005-0000-0000-00004B1D0000}"/>
    <cellStyle name="Obliczenia 51" xfId="6659" xr:uid="{00000000-0005-0000-0000-00004C1D0000}"/>
    <cellStyle name="Obliczenia 52" xfId="6660" xr:uid="{00000000-0005-0000-0000-00004D1D0000}"/>
    <cellStyle name="Obliczenia 53" xfId="6661" xr:uid="{00000000-0005-0000-0000-00004E1D0000}"/>
    <cellStyle name="Obliczenia 54" xfId="6662" xr:uid="{00000000-0005-0000-0000-00004F1D0000}"/>
    <cellStyle name="Obliczenia 55" xfId="6663" xr:uid="{00000000-0005-0000-0000-0000501D0000}"/>
    <cellStyle name="Obliczenia 56" xfId="6664" xr:uid="{00000000-0005-0000-0000-0000511D0000}"/>
    <cellStyle name="Obliczenia 57" xfId="6665" xr:uid="{00000000-0005-0000-0000-0000521D0000}"/>
    <cellStyle name="Obliczenia 58" xfId="6666" xr:uid="{00000000-0005-0000-0000-0000531D0000}"/>
    <cellStyle name="Obliczenia 59" xfId="6667" xr:uid="{00000000-0005-0000-0000-0000541D0000}"/>
    <cellStyle name="Obliczenia 6" xfId="6668" xr:uid="{00000000-0005-0000-0000-0000551D0000}"/>
    <cellStyle name="Obliczenia 6 2" xfId="6669" xr:uid="{00000000-0005-0000-0000-0000561D0000}"/>
    <cellStyle name="Obliczenia 6 3" xfId="6670" xr:uid="{00000000-0005-0000-0000-0000571D0000}"/>
    <cellStyle name="Obliczenia 6 4" xfId="6671" xr:uid="{00000000-0005-0000-0000-0000581D0000}"/>
    <cellStyle name="Obliczenia 6 5" xfId="6672" xr:uid="{00000000-0005-0000-0000-0000591D0000}"/>
    <cellStyle name="Obliczenia 6 6" xfId="8942" xr:uid="{00000000-0005-0000-0000-00005A1D0000}"/>
    <cellStyle name="Obliczenia 6 7" xfId="8943" xr:uid="{00000000-0005-0000-0000-00005B1D0000}"/>
    <cellStyle name="Obliczenia 6 8" xfId="8944" xr:uid="{00000000-0005-0000-0000-00005C1D0000}"/>
    <cellStyle name="Obliczenia 6 9" xfId="8945" xr:uid="{00000000-0005-0000-0000-00005D1D0000}"/>
    <cellStyle name="Obliczenia 60" xfId="6673" xr:uid="{00000000-0005-0000-0000-00005E1D0000}"/>
    <cellStyle name="Obliczenia 61" xfId="6674" xr:uid="{00000000-0005-0000-0000-00005F1D0000}"/>
    <cellStyle name="Obliczenia 62" xfId="6675" xr:uid="{00000000-0005-0000-0000-0000601D0000}"/>
    <cellStyle name="Obliczenia 63" xfId="6676" xr:uid="{00000000-0005-0000-0000-0000611D0000}"/>
    <cellStyle name="Obliczenia 64" xfId="6677" xr:uid="{00000000-0005-0000-0000-0000621D0000}"/>
    <cellStyle name="Obliczenia 65" xfId="6678" xr:uid="{00000000-0005-0000-0000-0000631D0000}"/>
    <cellStyle name="Obliczenia 66" xfId="6679" xr:uid="{00000000-0005-0000-0000-0000641D0000}"/>
    <cellStyle name="Obliczenia 67" xfId="6680" xr:uid="{00000000-0005-0000-0000-0000651D0000}"/>
    <cellStyle name="Obliczenia 68" xfId="6681" xr:uid="{00000000-0005-0000-0000-0000661D0000}"/>
    <cellStyle name="Obliczenia 69" xfId="6682" xr:uid="{00000000-0005-0000-0000-0000671D0000}"/>
    <cellStyle name="Obliczenia 7" xfId="6683" xr:uid="{00000000-0005-0000-0000-0000681D0000}"/>
    <cellStyle name="Obliczenia 7 2" xfId="6684" xr:uid="{00000000-0005-0000-0000-0000691D0000}"/>
    <cellStyle name="Obliczenia 7 3" xfId="6685" xr:uid="{00000000-0005-0000-0000-00006A1D0000}"/>
    <cellStyle name="Obliczenia 7 4" xfId="6686" xr:uid="{00000000-0005-0000-0000-00006B1D0000}"/>
    <cellStyle name="Obliczenia 7 5" xfId="6687" xr:uid="{00000000-0005-0000-0000-00006C1D0000}"/>
    <cellStyle name="Obliczenia 7 6" xfId="8946" xr:uid="{00000000-0005-0000-0000-00006D1D0000}"/>
    <cellStyle name="Obliczenia 7 7" xfId="8947" xr:uid="{00000000-0005-0000-0000-00006E1D0000}"/>
    <cellStyle name="Obliczenia 7 8" xfId="8948" xr:uid="{00000000-0005-0000-0000-00006F1D0000}"/>
    <cellStyle name="Obliczenia 7 9" xfId="8949" xr:uid="{00000000-0005-0000-0000-0000701D0000}"/>
    <cellStyle name="Obliczenia 70" xfId="6688" xr:uid="{00000000-0005-0000-0000-0000711D0000}"/>
    <cellStyle name="Obliczenia 71" xfId="6689" xr:uid="{00000000-0005-0000-0000-0000721D0000}"/>
    <cellStyle name="Obliczenia 72" xfId="6690" xr:uid="{00000000-0005-0000-0000-0000731D0000}"/>
    <cellStyle name="Obliczenia 8" xfId="6691" xr:uid="{00000000-0005-0000-0000-0000741D0000}"/>
    <cellStyle name="Obliczenia 8 2" xfId="6692" xr:uid="{00000000-0005-0000-0000-0000751D0000}"/>
    <cellStyle name="Obliczenia 8 3" xfId="6693" xr:uid="{00000000-0005-0000-0000-0000761D0000}"/>
    <cellStyle name="Obliczenia 8 4" xfId="6694" xr:uid="{00000000-0005-0000-0000-0000771D0000}"/>
    <cellStyle name="Obliczenia 8 5" xfId="6695" xr:uid="{00000000-0005-0000-0000-0000781D0000}"/>
    <cellStyle name="Obliczenia 9" xfId="6696" xr:uid="{00000000-0005-0000-0000-0000791D0000}"/>
    <cellStyle name="Obliczenia 9 2" xfId="6697" xr:uid="{00000000-0005-0000-0000-00007A1D0000}"/>
    <cellStyle name="Obliczenia 9 3" xfId="6698" xr:uid="{00000000-0005-0000-0000-00007B1D0000}"/>
    <cellStyle name="Obliczenia 9 4" xfId="6699" xr:uid="{00000000-0005-0000-0000-00007C1D0000}"/>
    <cellStyle name="Obliczenia 9 5" xfId="6700" xr:uid="{00000000-0005-0000-0000-00007D1D0000}"/>
    <cellStyle name="Odwiedzone hiperłącze 2" xfId="6701" xr:uid="{00000000-0005-0000-0000-00007E1D0000}"/>
    <cellStyle name="Procentowy 2" xfId="6702" xr:uid="{00000000-0005-0000-0000-00007F1D0000}"/>
    <cellStyle name="Procentowy 2 2" xfId="6703" xr:uid="{00000000-0005-0000-0000-0000801D0000}"/>
    <cellStyle name="Procentowy 2 2 2" xfId="6704" xr:uid="{00000000-0005-0000-0000-0000811D0000}"/>
    <cellStyle name="Procentowy 2 2 3" xfId="6705" xr:uid="{00000000-0005-0000-0000-0000821D0000}"/>
    <cellStyle name="Procentowy 2 3" xfId="6706" xr:uid="{00000000-0005-0000-0000-0000831D0000}"/>
    <cellStyle name="Procentowy 2 3 2" xfId="6707" xr:uid="{00000000-0005-0000-0000-0000841D0000}"/>
    <cellStyle name="Procentowy 2 3 3" xfId="6708" xr:uid="{00000000-0005-0000-0000-0000851D0000}"/>
    <cellStyle name="Procentowy 2 4" xfId="6709" xr:uid="{00000000-0005-0000-0000-0000861D0000}"/>
    <cellStyle name="Procentowy 2 5" xfId="6710" xr:uid="{00000000-0005-0000-0000-0000871D0000}"/>
    <cellStyle name="Procentowy 2 6" xfId="6711" xr:uid="{00000000-0005-0000-0000-0000881D0000}"/>
    <cellStyle name="Procentowy 2 7" xfId="6712" xr:uid="{00000000-0005-0000-0000-0000891D0000}"/>
    <cellStyle name="Procentowy 2 8" xfId="6713" xr:uid="{00000000-0005-0000-0000-00008A1D0000}"/>
    <cellStyle name="Procentowy 2 9" xfId="6714" xr:uid="{00000000-0005-0000-0000-00008B1D0000}"/>
    <cellStyle name="Procentowy 3" xfId="6715" xr:uid="{00000000-0005-0000-0000-00008C1D0000}"/>
    <cellStyle name="Procentowy 3 2" xfId="6716" xr:uid="{00000000-0005-0000-0000-00008D1D0000}"/>
    <cellStyle name="Procentowy 3 3" xfId="6717" xr:uid="{00000000-0005-0000-0000-00008E1D0000}"/>
    <cellStyle name="Procentowy 3 4" xfId="6718" xr:uid="{00000000-0005-0000-0000-00008F1D0000}"/>
    <cellStyle name="Procentowy 4" xfId="6719" xr:uid="{00000000-0005-0000-0000-0000901D0000}"/>
    <cellStyle name="Procentowy 4 2" xfId="6720" xr:uid="{00000000-0005-0000-0000-0000911D0000}"/>
    <cellStyle name="Procentowy 4 3" xfId="6721" xr:uid="{00000000-0005-0000-0000-0000921D0000}"/>
    <cellStyle name="Procentowy 4 4" xfId="8142" xr:uid="{00000000-0005-0000-0000-0000931D0000}"/>
    <cellStyle name="Procentowy 5" xfId="6722" xr:uid="{00000000-0005-0000-0000-0000941D0000}"/>
    <cellStyle name="Procentowy 6" xfId="6723" xr:uid="{00000000-0005-0000-0000-0000951D0000}"/>
    <cellStyle name="Procentowy 7" xfId="6724" xr:uid="{00000000-0005-0000-0000-0000961D0000}"/>
    <cellStyle name="Procentowy 8" xfId="6725" xr:uid="{00000000-0005-0000-0000-0000971D0000}"/>
    <cellStyle name="Procentowy 9" xfId="6726" xr:uid="{00000000-0005-0000-0000-0000981D0000}"/>
    <cellStyle name="Styl 1" xfId="8143" xr:uid="{00000000-0005-0000-0000-0000991D0000}"/>
    <cellStyle name="Styl 1 2" xfId="8950" xr:uid="{00000000-0005-0000-0000-00009A1D0000}"/>
    <cellStyle name="Styl 1 3" xfId="8951" xr:uid="{00000000-0005-0000-0000-00009B1D0000}"/>
    <cellStyle name="Suma 10" xfId="6727" xr:uid="{00000000-0005-0000-0000-00009C1D0000}"/>
    <cellStyle name="Suma 10 2" xfId="6728" xr:uid="{00000000-0005-0000-0000-00009D1D0000}"/>
    <cellStyle name="Suma 10 3" xfId="6729" xr:uid="{00000000-0005-0000-0000-00009E1D0000}"/>
    <cellStyle name="Suma 10 4" xfId="6730" xr:uid="{00000000-0005-0000-0000-00009F1D0000}"/>
    <cellStyle name="Suma 10 5" xfId="6731" xr:uid="{00000000-0005-0000-0000-0000A01D0000}"/>
    <cellStyle name="Suma 11" xfId="6732" xr:uid="{00000000-0005-0000-0000-0000A11D0000}"/>
    <cellStyle name="Suma 11 2" xfId="6733" xr:uid="{00000000-0005-0000-0000-0000A21D0000}"/>
    <cellStyle name="Suma 11 3" xfId="6734" xr:uid="{00000000-0005-0000-0000-0000A31D0000}"/>
    <cellStyle name="Suma 12" xfId="6735" xr:uid="{00000000-0005-0000-0000-0000A41D0000}"/>
    <cellStyle name="Suma 12 2" xfId="6736" xr:uid="{00000000-0005-0000-0000-0000A51D0000}"/>
    <cellStyle name="Suma 12 3" xfId="6737" xr:uid="{00000000-0005-0000-0000-0000A61D0000}"/>
    <cellStyle name="Suma 13" xfId="6738" xr:uid="{00000000-0005-0000-0000-0000A71D0000}"/>
    <cellStyle name="Suma 13 2" xfId="6739" xr:uid="{00000000-0005-0000-0000-0000A81D0000}"/>
    <cellStyle name="Suma 13 3" xfId="6740" xr:uid="{00000000-0005-0000-0000-0000A91D0000}"/>
    <cellStyle name="Suma 14" xfId="6741" xr:uid="{00000000-0005-0000-0000-0000AA1D0000}"/>
    <cellStyle name="Suma 14 2" xfId="6742" xr:uid="{00000000-0005-0000-0000-0000AB1D0000}"/>
    <cellStyle name="Suma 14 3" xfId="6743" xr:uid="{00000000-0005-0000-0000-0000AC1D0000}"/>
    <cellStyle name="Suma 15" xfId="6744" xr:uid="{00000000-0005-0000-0000-0000AD1D0000}"/>
    <cellStyle name="Suma 15 2" xfId="6745" xr:uid="{00000000-0005-0000-0000-0000AE1D0000}"/>
    <cellStyle name="Suma 15 3" xfId="6746" xr:uid="{00000000-0005-0000-0000-0000AF1D0000}"/>
    <cellStyle name="Suma 16" xfId="6747" xr:uid="{00000000-0005-0000-0000-0000B01D0000}"/>
    <cellStyle name="Suma 16 2" xfId="6748" xr:uid="{00000000-0005-0000-0000-0000B11D0000}"/>
    <cellStyle name="Suma 16 3" xfId="6749" xr:uid="{00000000-0005-0000-0000-0000B21D0000}"/>
    <cellStyle name="Suma 17" xfId="6750" xr:uid="{00000000-0005-0000-0000-0000B31D0000}"/>
    <cellStyle name="Suma 17 2" xfId="6751" xr:uid="{00000000-0005-0000-0000-0000B41D0000}"/>
    <cellStyle name="Suma 17 3" xfId="6752" xr:uid="{00000000-0005-0000-0000-0000B51D0000}"/>
    <cellStyle name="Suma 18" xfId="6753" xr:uid="{00000000-0005-0000-0000-0000B61D0000}"/>
    <cellStyle name="Suma 18 2" xfId="6754" xr:uid="{00000000-0005-0000-0000-0000B71D0000}"/>
    <cellStyle name="Suma 18 3" xfId="6755" xr:uid="{00000000-0005-0000-0000-0000B81D0000}"/>
    <cellStyle name="Suma 19" xfId="6756" xr:uid="{00000000-0005-0000-0000-0000B91D0000}"/>
    <cellStyle name="Suma 19 2" xfId="6757" xr:uid="{00000000-0005-0000-0000-0000BA1D0000}"/>
    <cellStyle name="Suma 19 3" xfId="6758" xr:uid="{00000000-0005-0000-0000-0000BB1D0000}"/>
    <cellStyle name="Suma 2" xfId="6759" xr:uid="{00000000-0005-0000-0000-0000BC1D0000}"/>
    <cellStyle name="Suma 2 10" xfId="6760" xr:uid="{00000000-0005-0000-0000-0000BD1D0000}"/>
    <cellStyle name="Suma 2 11" xfId="8952" xr:uid="{00000000-0005-0000-0000-0000BE1D0000}"/>
    <cellStyle name="Suma 2 12" xfId="8953" xr:uid="{00000000-0005-0000-0000-0000BF1D0000}"/>
    <cellStyle name="Suma 2 13" xfId="8954" xr:uid="{00000000-0005-0000-0000-0000C01D0000}"/>
    <cellStyle name="Suma 2 14" xfId="8955" xr:uid="{00000000-0005-0000-0000-0000C11D0000}"/>
    <cellStyle name="Suma 2 2" xfId="6761" xr:uid="{00000000-0005-0000-0000-0000C21D0000}"/>
    <cellStyle name="Suma 2 2 2" xfId="6762" xr:uid="{00000000-0005-0000-0000-0000C31D0000}"/>
    <cellStyle name="Suma 2 2 3" xfId="6763" xr:uid="{00000000-0005-0000-0000-0000C41D0000}"/>
    <cellStyle name="Suma 2 2 4" xfId="8956" xr:uid="{00000000-0005-0000-0000-0000C51D0000}"/>
    <cellStyle name="Suma 2 2 5" xfId="8957" xr:uid="{00000000-0005-0000-0000-0000C61D0000}"/>
    <cellStyle name="Suma 2 2 6" xfId="8958" xr:uid="{00000000-0005-0000-0000-0000C71D0000}"/>
    <cellStyle name="Suma 2 2 7" xfId="8959" xr:uid="{00000000-0005-0000-0000-0000C81D0000}"/>
    <cellStyle name="Suma 2 3" xfId="6764" xr:uid="{00000000-0005-0000-0000-0000C91D0000}"/>
    <cellStyle name="Suma 2 4" xfId="6765" xr:uid="{00000000-0005-0000-0000-0000CA1D0000}"/>
    <cellStyle name="Suma 2 5" xfId="6766" xr:uid="{00000000-0005-0000-0000-0000CB1D0000}"/>
    <cellStyle name="Suma 2 6" xfId="6767" xr:uid="{00000000-0005-0000-0000-0000CC1D0000}"/>
    <cellStyle name="Suma 2 7" xfId="6768" xr:uid="{00000000-0005-0000-0000-0000CD1D0000}"/>
    <cellStyle name="Suma 2 8" xfId="6769" xr:uid="{00000000-0005-0000-0000-0000CE1D0000}"/>
    <cellStyle name="Suma 2 9" xfId="6770" xr:uid="{00000000-0005-0000-0000-0000CF1D0000}"/>
    <cellStyle name="Suma 20" xfId="6771" xr:uid="{00000000-0005-0000-0000-0000D01D0000}"/>
    <cellStyle name="Suma 20 2" xfId="6772" xr:uid="{00000000-0005-0000-0000-0000D11D0000}"/>
    <cellStyle name="Suma 20 3" xfId="6773" xr:uid="{00000000-0005-0000-0000-0000D21D0000}"/>
    <cellStyle name="Suma 21" xfId="6774" xr:uid="{00000000-0005-0000-0000-0000D31D0000}"/>
    <cellStyle name="Suma 21 2" xfId="6775" xr:uid="{00000000-0005-0000-0000-0000D41D0000}"/>
    <cellStyle name="Suma 21 3" xfId="6776" xr:uid="{00000000-0005-0000-0000-0000D51D0000}"/>
    <cellStyle name="Suma 22" xfId="6777" xr:uid="{00000000-0005-0000-0000-0000D61D0000}"/>
    <cellStyle name="Suma 22 2" xfId="6778" xr:uid="{00000000-0005-0000-0000-0000D71D0000}"/>
    <cellStyle name="Suma 22 3" xfId="6779" xr:uid="{00000000-0005-0000-0000-0000D81D0000}"/>
    <cellStyle name="Suma 23" xfId="6780" xr:uid="{00000000-0005-0000-0000-0000D91D0000}"/>
    <cellStyle name="Suma 23 2" xfId="6781" xr:uid="{00000000-0005-0000-0000-0000DA1D0000}"/>
    <cellStyle name="Suma 23 3" xfId="6782" xr:uid="{00000000-0005-0000-0000-0000DB1D0000}"/>
    <cellStyle name="Suma 24" xfId="6783" xr:uid="{00000000-0005-0000-0000-0000DC1D0000}"/>
    <cellStyle name="Suma 24 2" xfId="6784" xr:uid="{00000000-0005-0000-0000-0000DD1D0000}"/>
    <cellStyle name="Suma 24 3" xfId="6785" xr:uid="{00000000-0005-0000-0000-0000DE1D0000}"/>
    <cellStyle name="Suma 25" xfId="6786" xr:uid="{00000000-0005-0000-0000-0000DF1D0000}"/>
    <cellStyle name="Suma 25 2" xfId="6787" xr:uid="{00000000-0005-0000-0000-0000E01D0000}"/>
    <cellStyle name="Suma 25 3" xfId="6788" xr:uid="{00000000-0005-0000-0000-0000E11D0000}"/>
    <cellStyle name="Suma 26" xfId="6789" xr:uid="{00000000-0005-0000-0000-0000E21D0000}"/>
    <cellStyle name="Suma 26 2" xfId="6790" xr:uid="{00000000-0005-0000-0000-0000E31D0000}"/>
    <cellStyle name="Suma 26 3" xfId="6791" xr:uid="{00000000-0005-0000-0000-0000E41D0000}"/>
    <cellStyle name="Suma 27" xfId="6792" xr:uid="{00000000-0005-0000-0000-0000E51D0000}"/>
    <cellStyle name="Suma 27 2" xfId="6793" xr:uid="{00000000-0005-0000-0000-0000E61D0000}"/>
    <cellStyle name="Suma 27 3" xfId="6794" xr:uid="{00000000-0005-0000-0000-0000E71D0000}"/>
    <cellStyle name="Suma 28" xfId="6795" xr:uid="{00000000-0005-0000-0000-0000E81D0000}"/>
    <cellStyle name="Suma 28 2" xfId="6796" xr:uid="{00000000-0005-0000-0000-0000E91D0000}"/>
    <cellStyle name="Suma 28 3" xfId="6797" xr:uid="{00000000-0005-0000-0000-0000EA1D0000}"/>
    <cellStyle name="Suma 29" xfId="6798" xr:uid="{00000000-0005-0000-0000-0000EB1D0000}"/>
    <cellStyle name="Suma 29 2" xfId="6799" xr:uid="{00000000-0005-0000-0000-0000EC1D0000}"/>
    <cellStyle name="Suma 29 3" xfId="6800" xr:uid="{00000000-0005-0000-0000-0000ED1D0000}"/>
    <cellStyle name="Suma 3" xfId="6801" xr:uid="{00000000-0005-0000-0000-0000EE1D0000}"/>
    <cellStyle name="Suma 3 2" xfId="6802" xr:uid="{00000000-0005-0000-0000-0000EF1D0000}"/>
    <cellStyle name="Suma 3 3" xfId="6803" xr:uid="{00000000-0005-0000-0000-0000F01D0000}"/>
    <cellStyle name="Suma 3 4" xfId="6804" xr:uid="{00000000-0005-0000-0000-0000F11D0000}"/>
    <cellStyle name="Suma 3 5" xfId="6805" xr:uid="{00000000-0005-0000-0000-0000F21D0000}"/>
    <cellStyle name="Suma 3 6" xfId="8960" xr:uid="{00000000-0005-0000-0000-0000F31D0000}"/>
    <cellStyle name="Suma 3 7" xfId="8961" xr:uid="{00000000-0005-0000-0000-0000F41D0000}"/>
    <cellStyle name="Suma 3 8" xfId="8962" xr:uid="{00000000-0005-0000-0000-0000F51D0000}"/>
    <cellStyle name="Suma 3 9" xfId="8963" xr:uid="{00000000-0005-0000-0000-0000F61D0000}"/>
    <cellStyle name="Suma 30" xfId="6806" xr:uid="{00000000-0005-0000-0000-0000F71D0000}"/>
    <cellStyle name="Suma 30 2" xfId="6807" xr:uid="{00000000-0005-0000-0000-0000F81D0000}"/>
    <cellStyle name="Suma 30 3" xfId="6808" xr:uid="{00000000-0005-0000-0000-0000F91D0000}"/>
    <cellStyle name="Suma 31" xfId="6809" xr:uid="{00000000-0005-0000-0000-0000FA1D0000}"/>
    <cellStyle name="Suma 31 2" xfId="6810" xr:uid="{00000000-0005-0000-0000-0000FB1D0000}"/>
    <cellStyle name="Suma 31 3" xfId="6811" xr:uid="{00000000-0005-0000-0000-0000FC1D0000}"/>
    <cellStyle name="Suma 32" xfId="6812" xr:uid="{00000000-0005-0000-0000-0000FD1D0000}"/>
    <cellStyle name="Suma 32 2" xfId="6813" xr:uid="{00000000-0005-0000-0000-0000FE1D0000}"/>
    <cellStyle name="Suma 32 3" xfId="6814" xr:uid="{00000000-0005-0000-0000-0000FF1D0000}"/>
    <cellStyle name="Suma 33" xfId="6815" xr:uid="{00000000-0005-0000-0000-0000001E0000}"/>
    <cellStyle name="Suma 34" xfId="6816" xr:uid="{00000000-0005-0000-0000-0000011E0000}"/>
    <cellStyle name="Suma 35" xfId="6817" xr:uid="{00000000-0005-0000-0000-0000021E0000}"/>
    <cellStyle name="Suma 36" xfId="6818" xr:uid="{00000000-0005-0000-0000-0000031E0000}"/>
    <cellStyle name="Suma 37" xfId="6819" xr:uid="{00000000-0005-0000-0000-0000041E0000}"/>
    <cellStyle name="Suma 38" xfId="6820" xr:uid="{00000000-0005-0000-0000-0000051E0000}"/>
    <cellStyle name="Suma 39" xfId="6821" xr:uid="{00000000-0005-0000-0000-0000061E0000}"/>
    <cellStyle name="Suma 4" xfId="6822" xr:uid="{00000000-0005-0000-0000-0000071E0000}"/>
    <cellStyle name="Suma 4 2" xfId="6823" xr:uid="{00000000-0005-0000-0000-0000081E0000}"/>
    <cellStyle name="Suma 4 3" xfId="6824" xr:uid="{00000000-0005-0000-0000-0000091E0000}"/>
    <cellStyle name="Suma 4 4" xfId="6825" xr:uid="{00000000-0005-0000-0000-00000A1E0000}"/>
    <cellStyle name="Suma 4 5" xfId="6826" xr:uid="{00000000-0005-0000-0000-00000B1E0000}"/>
    <cellStyle name="Suma 4 6" xfId="8964" xr:uid="{00000000-0005-0000-0000-00000C1E0000}"/>
    <cellStyle name="Suma 4 7" xfId="8965" xr:uid="{00000000-0005-0000-0000-00000D1E0000}"/>
    <cellStyle name="Suma 4 8" xfId="8966" xr:uid="{00000000-0005-0000-0000-00000E1E0000}"/>
    <cellStyle name="Suma 4 9" xfId="8967" xr:uid="{00000000-0005-0000-0000-00000F1E0000}"/>
    <cellStyle name="Suma 40" xfId="6827" xr:uid="{00000000-0005-0000-0000-0000101E0000}"/>
    <cellStyle name="Suma 41" xfId="6828" xr:uid="{00000000-0005-0000-0000-0000111E0000}"/>
    <cellStyle name="Suma 42" xfId="6829" xr:uid="{00000000-0005-0000-0000-0000121E0000}"/>
    <cellStyle name="Suma 43" xfId="6830" xr:uid="{00000000-0005-0000-0000-0000131E0000}"/>
    <cellStyle name="Suma 44" xfId="6831" xr:uid="{00000000-0005-0000-0000-0000141E0000}"/>
    <cellStyle name="Suma 45" xfId="6832" xr:uid="{00000000-0005-0000-0000-0000151E0000}"/>
    <cellStyle name="Suma 46" xfId="6833" xr:uid="{00000000-0005-0000-0000-0000161E0000}"/>
    <cellStyle name="Suma 47" xfId="6834" xr:uid="{00000000-0005-0000-0000-0000171E0000}"/>
    <cellStyle name="Suma 48" xfId="6835" xr:uid="{00000000-0005-0000-0000-0000181E0000}"/>
    <cellStyle name="Suma 49" xfId="6836" xr:uid="{00000000-0005-0000-0000-0000191E0000}"/>
    <cellStyle name="Suma 5" xfId="6837" xr:uid="{00000000-0005-0000-0000-00001A1E0000}"/>
    <cellStyle name="Suma 5 2" xfId="6838" xr:uid="{00000000-0005-0000-0000-00001B1E0000}"/>
    <cellStyle name="Suma 5 3" xfId="6839" xr:uid="{00000000-0005-0000-0000-00001C1E0000}"/>
    <cellStyle name="Suma 5 4" xfId="6840" xr:uid="{00000000-0005-0000-0000-00001D1E0000}"/>
    <cellStyle name="Suma 5 5" xfId="6841" xr:uid="{00000000-0005-0000-0000-00001E1E0000}"/>
    <cellStyle name="Suma 5 6" xfId="8968" xr:uid="{00000000-0005-0000-0000-00001F1E0000}"/>
    <cellStyle name="Suma 5 7" xfId="8969" xr:uid="{00000000-0005-0000-0000-0000201E0000}"/>
    <cellStyle name="Suma 5 8" xfId="8970" xr:uid="{00000000-0005-0000-0000-0000211E0000}"/>
    <cellStyle name="Suma 5 9" xfId="8971" xr:uid="{00000000-0005-0000-0000-0000221E0000}"/>
    <cellStyle name="Suma 50" xfId="6842" xr:uid="{00000000-0005-0000-0000-0000231E0000}"/>
    <cellStyle name="Suma 51" xfId="6843" xr:uid="{00000000-0005-0000-0000-0000241E0000}"/>
    <cellStyle name="Suma 52" xfId="6844" xr:uid="{00000000-0005-0000-0000-0000251E0000}"/>
    <cellStyle name="Suma 53" xfId="6845" xr:uid="{00000000-0005-0000-0000-0000261E0000}"/>
    <cellStyle name="Suma 54" xfId="6846" xr:uid="{00000000-0005-0000-0000-0000271E0000}"/>
    <cellStyle name="Suma 55" xfId="6847" xr:uid="{00000000-0005-0000-0000-0000281E0000}"/>
    <cellStyle name="Suma 56" xfId="6848" xr:uid="{00000000-0005-0000-0000-0000291E0000}"/>
    <cellStyle name="Suma 57" xfId="6849" xr:uid="{00000000-0005-0000-0000-00002A1E0000}"/>
    <cellStyle name="Suma 58" xfId="6850" xr:uid="{00000000-0005-0000-0000-00002B1E0000}"/>
    <cellStyle name="Suma 59" xfId="6851" xr:uid="{00000000-0005-0000-0000-00002C1E0000}"/>
    <cellStyle name="Suma 6" xfId="6852" xr:uid="{00000000-0005-0000-0000-00002D1E0000}"/>
    <cellStyle name="Suma 6 2" xfId="6853" xr:uid="{00000000-0005-0000-0000-00002E1E0000}"/>
    <cellStyle name="Suma 6 3" xfId="6854" xr:uid="{00000000-0005-0000-0000-00002F1E0000}"/>
    <cellStyle name="Suma 6 4" xfId="6855" xr:uid="{00000000-0005-0000-0000-0000301E0000}"/>
    <cellStyle name="Suma 6 5" xfId="6856" xr:uid="{00000000-0005-0000-0000-0000311E0000}"/>
    <cellStyle name="Suma 6 6" xfId="8972" xr:uid="{00000000-0005-0000-0000-0000321E0000}"/>
    <cellStyle name="Suma 6 7" xfId="8973" xr:uid="{00000000-0005-0000-0000-0000331E0000}"/>
    <cellStyle name="Suma 6 8" xfId="8974" xr:uid="{00000000-0005-0000-0000-0000341E0000}"/>
    <cellStyle name="Suma 6 9" xfId="8975" xr:uid="{00000000-0005-0000-0000-0000351E0000}"/>
    <cellStyle name="Suma 60" xfId="6857" xr:uid="{00000000-0005-0000-0000-0000361E0000}"/>
    <cellStyle name="Suma 61" xfId="6858" xr:uid="{00000000-0005-0000-0000-0000371E0000}"/>
    <cellStyle name="Suma 62" xfId="6859" xr:uid="{00000000-0005-0000-0000-0000381E0000}"/>
    <cellStyle name="Suma 63" xfId="6860" xr:uid="{00000000-0005-0000-0000-0000391E0000}"/>
    <cellStyle name="Suma 64" xfId="6861" xr:uid="{00000000-0005-0000-0000-00003A1E0000}"/>
    <cellStyle name="Suma 65" xfId="6862" xr:uid="{00000000-0005-0000-0000-00003B1E0000}"/>
    <cellStyle name="Suma 66" xfId="6863" xr:uid="{00000000-0005-0000-0000-00003C1E0000}"/>
    <cellStyle name="Suma 67" xfId="6864" xr:uid="{00000000-0005-0000-0000-00003D1E0000}"/>
    <cellStyle name="Suma 68" xfId="6865" xr:uid="{00000000-0005-0000-0000-00003E1E0000}"/>
    <cellStyle name="Suma 69" xfId="6866" xr:uid="{00000000-0005-0000-0000-00003F1E0000}"/>
    <cellStyle name="Suma 7" xfId="6867" xr:uid="{00000000-0005-0000-0000-0000401E0000}"/>
    <cellStyle name="Suma 7 2" xfId="6868" xr:uid="{00000000-0005-0000-0000-0000411E0000}"/>
    <cellStyle name="Suma 7 3" xfId="6869" xr:uid="{00000000-0005-0000-0000-0000421E0000}"/>
    <cellStyle name="Suma 7 4" xfId="6870" xr:uid="{00000000-0005-0000-0000-0000431E0000}"/>
    <cellStyle name="Suma 7 5" xfId="6871" xr:uid="{00000000-0005-0000-0000-0000441E0000}"/>
    <cellStyle name="Suma 7 6" xfId="8976" xr:uid="{00000000-0005-0000-0000-0000451E0000}"/>
    <cellStyle name="Suma 7 7" xfId="8977" xr:uid="{00000000-0005-0000-0000-0000461E0000}"/>
    <cellStyle name="Suma 7 8" xfId="8978" xr:uid="{00000000-0005-0000-0000-0000471E0000}"/>
    <cellStyle name="Suma 7 9" xfId="8979" xr:uid="{00000000-0005-0000-0000-0000481E0000}"/>
    <cellStyle name="Suma 70" xfId="6872" xr:uid="{00000000-0005-0000-0000-0000491E0000}"/>
    <cellStyle name="Suma 71" xfId="6873" xr:uid="{00000000-0005-0000-0000-00004A1E0000}"/>
    <cellStyle name="Suma 72" xfId="6874" xr:uid="{00000000-0005-0000-0000-00004B1E0000}"/>
    <cellStyle name="Suma 8" xfId="6875" xr:uid="{00000000-0005-0000-0000-00004C1E0000}"/>
    <cellStyle name="Suma 8 2" xfId="6876" xr:uid="{00000000-0005-0000-0000-00004D1E0000}"/>
    <cellStyle name="Suma 8 3" xfId="6877" xr:uid="{00000000-0005-0000-0000-00004E1E0000}"/>
    <cellStyle name="Suma 8 4" xfId="6878" xr:uid="{00000000-0005-0000-0000-00004F1E0000}"/>
    <cellStyle name="Suma 8 5" xfId="6879" xr:uid="{00000000-0005-0000-0000-0000501E0000}"/>
    <cellStyle name="Suma 9" xfId="6880" xr:uid="{00000000-0005-0000-0000-0000511E0000}"/>
    <cellStyle name="Suma 9 2" xfId="6881" xr:uid="{00000000-0005-0000-0000-0000521E0000}"/>
    <cellStyle name="Suma 9 3" xfId="6882" xr:uid="{00000000-0005-0000-0000-0000531E0000}"/>
    <cellStyle name="Suma 9 4" xfId="6883" xr:uid="{00000000-0005-0000-0000-0000541E0000}"/>
    <cellStyle name="Suma 9 5" xfId="6884" xr:uid="{00000000-0005-0000-0000-0000551E0000}"/>
    <cellStyle name="Tekst objaśnienia 10" xfId="6885" xr:uid="{00000000-0005-0000-0000-0000561E0000}"/>
    <cellStyle name="Tekst objaśnienia 10 2" xfId="6886" xr:uid="{00000000-0005-0000-0000-0000571E0000}"/>
    <cellStyle name="Tekst objaśnienia 10 3" xfId="6887" xr:uid="{00000000-0005-0000-0000-0000581E0000}"/>
    <cellStyle name="Tekst objaśnienia 10 4" xfId="6888" xr:uid="{00000000-0005-0000-0000-0000591E0000}"/>
    <cellStyle name="Tekst objaśnienia 10 5" xfId="6889" xr:uid="{00000000-0005-0000-0000-00005A1E0000}"/>
    <cellStyle name="Tekst objaśnienia 11" xfId="6890" xr:uid="{00000000-0005-0000-0000-00005B1E0000}"/>
    <cellStyle name="Tekst objaśnienia 11 2" xfId="6891" xr:uid="{00000000-0005-0000-0000-00005C1E0000}"/>
    <cellStyle name="Tekst objaśnienia 11 3" xfId="6892" xr:uid="{00000000-0005-0000-0000-00005D1E0000}"/>
    <cellStyle name="Tekst objaśnienia 12" xfId="6893" xr:uid="{00000000-0005-0000-0000-00005E1E0000}"/>
    <cellStyle name="Tekst objaśnienia 12 2" xfId="6894" xr:uid="{00000000-0005-0000-0000-00005F1E0000}"/>
    <cellStyle name="Tekst objaśnienia 12 3" xfId="6895" xr:uid="{00000000-0005-0000-0000-0000601E0000}"/>
    <cellStyle name="Tekst objaśnienia 13" xfId="6896" xr:uid="{00000000-0005-0000-0000-0000611E0000}"/>
    <cellStyle name="Tekst objaśnienia 13 2" xfId="6897" xr:uid="{00000000-0005-0000-0000-0000621E0000}"/>
    <cellStyle name="Tekst objaśnienia 13 3" xfId="6898" xr:uid="{00000000-0005-0000-0000-0000631E0000}"/>
    <cellStyle name="Tekst objaśnienia 14" xfId="6899" xr:uid="{00000000-0005-0000-0000-0000641E0000}"/>
    <cellStyle name="Tekst objaśnienia 14 2" xfId="6900" xr:uid="{00000000-0005-0000-0000-0000651E0000}"/>
    <cellStyle name="Tekst objaśnienia 14 3" xfId="6901" xr:uid="{00000000-0005-0000-0000-0000661E0000}"/>
    <cellStyle name="Tekst objaśnienia 15" xfId="6902" xr:uid="{00000000-0005-0000-0000-0000671E0000}"/>
    <cellStyle name="Tekst objaśnienia 15 2" xfId="6903" xr:uid="{00000000-0005-0000-0000-0000681E0000}"/>
    <cellStyle name="Tekst objaśnienia 15 3" xfId="6904" xr:uid="{00000000-0005-0000-0000-0000691E0000}"/>
    <cellStyle name="Tekst objaśnienia 16" xfId="6905" xr:uid="{00000000-0005-0000-0000-00006A1E0000}"/>
    <cellStyle name="Tekst objaśnienia 16 2" xfId="6906" xr:uid="{00000000-0005-0000-0000-00006B1E0000}"/>
    <cellStyle name="Tekst objaśnienia 16 3" xfId="6907" xr:uid="{00000000-0005-0000-0000-00006C1E0000}"/>
    <cellStyle name="Tekst objaśnienia 17" xfId="6908" xr:uid="{00000000-0005-0000-0000-00006D1E0000}"/>
    <cellStyle name="Tekst objaśnienia 17 2" xfId="6909" xr:uid="{00000000-0005-0000-0000-00006E1E0000}"/>
    <cellStyle name="Tekst objaśnienia 17 3" xfId="6910" xr:uid="{00000000-0005-0000-0000-00006F1E0000}"/>
    <cellStyle name="Tekst objaśnienia 18" xfId="6911" xr:uid="{00000000-0005-0000-0000-0000701E0000}"/>
    <cellStyle name="Tekst objaśnienia 18 2" xfId="6912" xr:uid="{00000000-0005-0000-0000-0000711E0000}"/>
    <cellStyle name="Tekst objaśnienia 18 3" xfId="6913" xr:uid="{00000000-0005-0000-0000-0000721E0000}"/>
    <cellStyle name="Tekst objaśnienia 19" xfId="6914" xr:uid="{00000000-0005-0000-0000-0000731E0000}"/>
    <cellStyle name="Tekst objaśnienia 19 2" xfId="6915" xr:uid="{00000000-0005-0000-0000-0000741E0000}"/>
    <cellStyle name="Tekst objaśnienia 19 3" xfId="6916" xr:uid="{00000000-0005-0000-0000-0000751E0000}"/>
    <cellStyle name="Tekst objaśnienia 2" xfId="6917" xr:uid="{00000000-0005-0000-0000-0000761E0000}"/>
    <cellStyle name="Tekst objaśnienia 2 10" xfId="6918" xr:uid="{00000000-0005-0000-0000-0000771E0000}"/>
    <cellStyle name="Tekst objaśnienia 2 2" xfId="6919" xr:uid="{00000000-0005-0000-0000-0000781E0000}"/>
    <cellStyle name="Tekst objaśnienia 2 2 2" xfId="6920" xr:uid="{00000000-0005-0000-0000-0000791E0000}"/>
    <cellStyle name="Tekst objaśnienia 2 2 3" xfId="6921" xr:uid="{00000000-0005-0000-0000-00007A1E0000}"/>
    <cellStyle name="Tekst objaśnienia 2 3" xfId="6922" xr:uid="{00000000-0005-0000-0000-00007B1E0000}"/>
    <cellStyle name="Tekst objaśnienia 2 4" xfId="6923" xr:uid="{00000000-0005-0000-0000-00007C1E0000}"/>
    <cellStyle name="Tekst objaśnienia 2 5" xfId="6924" xr:uid="{00000000-0005-0000-0000-00007D1E0000}"/>
    <cellStyle name="Tekst objaśnienia 2 6" xfId="6925" xr:uid="{00000000-0005-0000-0000-00007E1E0000}"/>
    <cellStyle name="Tekst objaśnienia 2 7" xfId="6926" xr:uid="{00000000-0005-0000-0000-00007F1E0000}"/>
    <cellStyle name="Tekst objaśnienia 2 8" xfId="6927" xr:uid="{00000000-0005-0000-0000-0000801E0000}"/>
    <cellStyle name="Tekst objaśnienia 2 9" xfId="6928" xr:uid="{00000000-0005-0000-0000-0000811E0000}"/>
    <cellStyle name="Tekst objaśnienia 20" xfId="6929" xr:uid="{00000000-0005-0000-0000-0000821E0000}"/>
    <cellStyle name="Tekst objaśnienia 20 2" xfId="6930" xr:uid="{00000000-0005-0000-0000-0000831E0000}"/>
    <cellStyle name="Tekst objaśnienia 20 3" xfId="6931" xr:uid="{00000000-0005-0000-0000-0000841E0000}"/>
    <cellStyle name="Tekst objaśnienia 21" xfId="6932" xr:uid="{00000000-0005-0000-0000-0000851E0000}"/>
    <cellStyle name="Tekst objaśnienia 21 2" xfId="6933" xr:uid="{00000000-0005-0000-0000-0000861E0000}"/>
    <cellStyle name="Tekst objaśnienia 21 3" xfId="6934" xr:uid="{00000000-0005-0000-0000-0000871E0000}"/>
    <cellStyle name="Tekst objaśnienia 22" xfId="6935" xr:uid="{00000000-0005-0000-0000-0000881E0000}"/>
    <cellStyle name="Tekst objaśnienia 22 2" xfId="6936" xr:uid="{00000000-0005-0000-0000-0000891E0000}"/>
    <cellStyle name="Tekst objaśnienia 22 3" xfId="6937" xr:uid="{00000000-0005-0000-0000-00008A1E0000}"/>
    <cellStyle name="Tekst objaśnienia 23" xfId="6938" xr:uid="{00000000-0005-0000-0000-00008B1E0000}"/>
    <cellStyle name="Tekst objaśnienia 23 2" xfId="6939" xr:uid="{00000000-0005-0000-0000-00008C1E0000}"/>
    <cellStyle name="Tekst objaśnienia 23 3" xfId="6940" xr:uid="{00000000-0005-0000-0000-00008D1E0000}"/>
    <cellStyle name="Tekst objaśnienia 24" xfId="6941" xr:uid="{00000000-0005-0000-0000-00008E1E0000}"/>
    <cellStyle name="Tekst objaśnienia 24 2" xfId="6942" xr:uid="{00000000-0005-0000-0000-00008F1E0000}"/>
    <cellStyle name="Tekst objaśnienia 24 3" xfId="6943" xr:uid="{00000000-0005-0000-0000-0000901E0000}"/>
    <cellStyle name="Tekst objaśnienia 25" xfId="6944" xr:uid="{00000000-0005-0000-0000-0000911E0000}"/>
    <cellStyle name="Tekst objaśnienia 25 2" xfId="6945" xr:uid="{00000000-0005-0000-0000-0000921E0000}"/>
    <cellStyle name="Tekst objaśnienia 25 3" xfId="6946" xr:uid="{00000000-0005-0000-0000-0000931E0000}"/>
    <cellStyle name="Tekst objaśnienia 26" xfId="6947" xr:uid="{00000000-0005-0000-0000-0000941E0000}"/>
    <cellStyle name="Tekst objaśnienia 26 2" xfId="6948" xr:uid="{00000000-0005-0000-0000-0000951E0000}"/>
    <cellStyle name="Tekst objaśnienia 26 3" xfId="6949" xr:uid="{00000000-0005-0000-0000-0000961E0000}"/>
    <cellStyle name="Tekst objaśnienia 27" xfId="6950" xr:uid="{00000000-0005-0000-0000-0000971E0000}"/>
    <cellStyle name="Tekst objaśnienia 27 2" xfId="6951" xr:uid="{00000000-0005-0000-0000-0000981E0000}"/>
    <cellStyle name="Tekst objaśnienia 27 3" xfId="6952" xr:uid="{00000000-0005-0000-0000-0000991E0000}"/>
    <cellStyle name="Tekst objaśnienia 28" xfId="6953" xr:uid="{00000000-0005-0000-0000-00009A1E0000}"/>
    <cellStyle name="Tekst objaśnienia 28 2" xfId="6954" xr:uid="{00000000-0005-0000-0000-00009B1E0000}"/>
    <cellStyle name="Tekst objaśnienia 28 3" xfId="6955" xr:uid="{00000000-0005-0000-0000-00009C1E0000}"/>
    <cellStyle name="Tekst objaśnienia 29" xfId="6956" xr:uid="{00000000-0005-0000-0000-00009D1E0000}"/>
    <cellStyle name="Tekst objaśnienia 29 2" xfId="6957" xr:uid="{00000000-0005-0000-0000-00009E1E0000}"/>
    <cellStyle name="Tekst objaśnienia 29 3" xfId="6958" xr:uid="{00000000-0005-0000-0000-00009F1E0000}"/>
    <cellStyle name="Tekst objaśnienia 3" xfId="6959" xr:uid="{00000000-0005-0000-0000-0000A01E0000}"/>
    <cellStyle name="Tekst objaśnienia 3 2" xfId="6960" xr:uid="{00000000-0005-0000-0000-0000A11E0000}"/>
    <cellStyle name="Tekst objaśnienia 3 3" xfId="6961" xr:uid="{00000000-0005-0000-0000-0000A21E0000}"/>
    <cellStyle name="Tekst objaśnienia 3 4" xfId="6962" xr:uid="{00000000-0005-0000-0000-0000A31E0000}"/>
    <cellStyle name="Tekst objaśnienia 3 5" xfId="6963" xr:uid="{00000000-0005-0000-0000-0000A41E0000}"/>
    <cellStyle name="Tekst objaśnienia 30" xfId="6964" xr:uid="{00000000-0005-0000-0000-0000A51E0000}"/>
    <cellStyle name="Tekst objaśnienia 30 2" xfId="6965" xr:uid="{00000000-0005-0000-0000-0000A61E0000}"/>
    <cellStyle name="Tekst objaśnienia 30 3" xfId="6966" xr:uid="{00000000-0005-0000-0000-0000A71E0000}"/>
    <cellStyle name="Tekst objaśnienia 31" xfId="6967" xr:uid="{00000000-0005-0000-0000-0000A81E0000}"/>
    <cellStyle name="Tekst objaśnienia 31 2" xfId="6968" xr:uid="{00000000-0005-0000-0000-0000A91E0000}"/>
    <cellStyle name="Tekst objaśnienia 31 3" xfId="6969" xr:uid="{00000000-0005-0000-0000-0000AA1E0000}"/>
    <cellStyle name="Tekst objaśnienia 32" xfId="6970" xr:uid="{00000000-0005-0000-0000-0000AB1E0000}"/>
    <cellStyle name="Tekst objaśnienia 32 2" xfId="6971" xr:uid="{00000000-0005-0000-0000-0000AC1E0000}"/>
    <cellStyle name="Tekst objaśnienia 32 3" xfId="6972" xr:uid="{00000000-0005-0000-0000-0000AD1E0000}"/>
    <cellStyle name="Tekst objaśnienia 33" xfId="6973" xr:uid="{00000000-0005-0000-0000-0000AE1E0000}"/>
    <cellStyle name="Tekst objaśnienia 34" xfId="6974" xr:uid="{00000000-0005-0000-0000-0000AF1E0000}"/>
    <cellStyle name="Tekst objaśnienia 35" xfId="6975" xr:uid="{00000000-0005-0000-0000-0000B01E0000}"/>
    <cellStyle name="Tekst objaśnienia 36" xfId="6976" xr:uid="{00000000-0005-0000-0000-0000B11E0000}"/>
    <cellStyle name="Tekst objaśnienia 37" xfId="6977" xr:uid="{00000000-0005-0000-0000-0000B21E0000}"/>
    <cellStyle name="Tekst objaśnienia 38" xfId="6978" xr:uid="{00000000-0005-0000-0000-0000B31E0000}"/>
    <cellStyle name="Tekst objaśnienia 39" xfId="6979" xr:uid="{00000000-0005-0000-0000-0000B41E0000}"/>
    <cellStyle name="Tekst objaśnienia 4" xfId="6980" xr:uid="{00000000-0005-0000-0000-0000B51E0000}"/>
    <cellStyle name="Tekst objaśnienia 4 2" xfId="6981" xr:uid="{00000000-0005-0000-0000-0000B61E0000}"/>
    <cellStyle name="Tekst objaśnienia 4 3" xfId="6982" xr:uid="{00000000-0005-0000-0000-0000B71E0000}"/>
    <cellStyle name="Tekst objaśnienia 4 4" xfId="6983" xr:uid="{00000000-0005-0000-0000-0000B81E0000}"/>
    <cellStyle name="Tekst objaśnienia 4 5" xfId="6984" xr:uid="{00000000-0005-0000-0000-0000B91E0000}"/>
    <cellStyle name="Tekst objaśnienia 40" xfId="6985" xr:uid="{00000000-0005-0000-0000-0000BA1E0000}"/>
    <cellStyle name="Tekst objaśnienia 41" xfId="6986" xr:uid="{00000000-0005-0000-0000-0000BB1E0000}"/>
    <cellStyle name="Tekst objaśnienia 42" xfId="6987" xr:uid="{00000000-0005-0000-0000-0000BC1E0000}"/>
    <cellStyle name="Tekst objaśnienia 43" xfId="6988" xr:uid="{00000000-0005-0000-0000-0000BD1E0000}"/>
    <cellStyle name="Tekst objaśnienia 44" xfId="6989" xr:uid="{00000000-0005-0000-0000-0000BE1E0000}"/>
    <cellStyle name="Tekst objaśnienia 45" xfId="6990" xr:uid="{00000000-0005-0000-0000-0000BF1E0000}"/>
    <cellStyle name="Tekst objaśnienia 46" xfId="6991" xr:uid="{00000000-0005-0000-0000-0000C01E0000}"/>
    <cellStyle name="Tekst objaśnienia 47" xfId="6992" xr:uid="{00000000-0005-0000-0000-0000C11E0000}"/>
    <cellStyle name="Tekst objaśnienia 48" xfId="6993" xr:uid="{00000000-0005-0000-0000-0000C21E0000}"/>
    <cellStyle name="Tekst objaśnienia 49" xfId="6994" xr:uid="{00000000-0005-0000-0000-0000C31E0000}"/>
    <cellStyle name="Tekst objaśnienia 5" xfId="6995" xr:uid="{00000000-0005-0000-0000-0000C41E0000}"/>
    <cellStyle name="Tekst objaśnienia 5 2" xfId="6996" xr:uid="{00000000-0005-0000-0000-0000C51E0000}"/>
    <cellStyle name="Tekst objaśnienia 5 3" xfId="6997" xr:uid="{00000000-0005-0000-0000-0000C61E0000}"/>
    <cellStyle name="Tekst objaśnienia 5 4" xfId="6998" xr:uid="{00000000-0005-0000-0000-0000C71E0000}"/>
    <cellStyle name="Tekst objaśnienia 5 5" xfId="6999" xr:uid="{00000000-0005-0000-0000-0000C81E0000}"/>
    <cellStyle name="Tekst objaśnienia 50" xfId="7000" xr:uid="{00000000-0005-0000-0000-0000C91E0000}"/>
    <cellStyle name="Tekst objaśnienia 51" xfId="7001" xr:uid="{00000000-0005-0000-0000-0000CA1E0000}"/>
    <cellStyle name="Tekst objaśnienia 52" xfId="7002" xr:uid="{00000000-0005-0000-0000-0000CB1E0000}"/>
    <cellStyle name="Tekst objaśnienia 53" xfId="7003" xr:uid="{00000000-0005-0000-0000-0000CC1E0000}"/>
    <cellStyle name="Tekst objaśnienia 54" xfId="7004" xr:uid="{00000000-0005-0000-0000-0000CD1E0000}"/>
    <cellStyle name="Tekst objaśnienia 55" xfId="7005" xr:uid="{00000000-0005-0000-0000-0000CE1E0000}"/>
    <cellStyle name="Tekst objaśnienia 56" xfId="7006" xr:uid="{00000000-0005-0000-0000-0000CF1E0000}"/>
    <cellStyle name="Tekst objaśnienia 57" xfId="7007" xr:uid="{00000000-0005-0000-0000-0000D01E0000}"/>
    <cellStyle name="Tekst objaśnienia 58" xfId="7008" xr:uid="{00000000-0005-0000-0000-0000D11E0000}"/>
    <cellStyle name="Tekst objaśnienia 59" xfId="7009" xr:uid="{00000000-0005-0000-0000-0000D21E0000}"/>
    <cellStyle name="Tekst objaśnienia 6" xfId="7010" xr:uid="{00000000-0005-0000-0000-0000D31E0000}"/>
    <cellStyle name="Tekst objaśnienia 6 2" xfId="7011" xr:uid="{00000000-0005-0000-0000-0000D41E0000}"/>
    <cellStyle name="Tekst objaśnienia 6 3" xfId="7012" xr:uid="{00000000-0005-0000-0000-0000D51E0000}"/>
    <cellStyle name="Tekst objaśnienia 6 4" xfId="7013" xr:uid="{00000000-0005-0000-0000-0000D61E0000}"/>
    <cellStyle name="Tekst objaśnienia 6 5" xfId="7014" xr:uid="{00000000-0005-0000-0000-0000D71E0000}"/>
    <cellStyle name="Tekst objaśnienia 60" xfId="7015" xr:uid="{00000000-0005-0000-0000-0000D81E0000}"/>
    <cellStyle name="Tekst objaśnienia 61" xfId="7016" xr:uid="{00000000-0005-0000-0000-0000D91E0000}"/>
    <cellStyle name="Tekst objaśnienia 62" xfId="7017" xr:uid="{00000000-0005-0000-0000-0000DA1E0000}"/>
    <cellStyle name="Tekst objaśnienia 63" xfId="7018" xr:uid="{00000000-0005-0000-0000-0000DB1E0000}"/>
    <cellStyle name="Tekst objaśnienia 64" xfId="7019" xr:uid="{00000000-0005-0000-0000-0000DC1E0000}"/>
    <cellStyle name="Tekst objaśnienia 65" xfId="7020" xr:uid="{00000000-0005-0000-0000-0000DD1E0000}"/>
    <cellStyle name="Tekst objaśnienia 66" xfId="7021" xr:uid="{00000000-0005-0000-0000-0000DE1E0000}"/>
    <cellStyle name="Tekst objaśnienia 67" xfId="7022" xr:uid="{00000000-0005-0000-0000-0000DF1E0000}"/>
    <cellStyle name="Tekst objaśnienia 68" xfId="7023" xr:uid="{00000000-0005-0000-0000-0000E01E0000}"/>
    <cellStyle name="Tekst objaśnienia 69" xfId="7024" xr:uid="{00000000-0005-0000-0000-0000E11E0000}"/>
    <cellStyle name="Tekst objaśnienia 7" xfId="7025" xr:uid="{00000000-0005-0000-0000-0000E21E0000}"/>
    <cellStyle name="Tekst objaśnienia 7 2" xfId="7026" xr:uid="{00000000-0005-0000-0000-0000E31E0000}"/>
    <cellStyle name="Tekst objaśnienia 7 3" xfId="7027" xr:uid="{00000000-0005-0000-0000-0000E41E0000}"/>
    <cellStyle name="Tekst objaśnienia 7 4" xfId="7028" xr:uid="{00000000-0005-0000-0000-0000E51E0000}"/>
    <cellStyle name="Tekst objaśnienia 7 5" xfId="7029" xr:uid="{00000000-0005-0000-0000-0000E61E0000}"/>
    <cellStyle name="Tekst objaśnienia 70" xfId="7030" xr:uid="{00000000-0005-0000-0000-0000E71E0000}"/>
    <cellStyle name="Tekst objaśnienia 71" xfId="7031" xr:uid="{00000000-0005-0000-0000-0000E81E0000}"/>
    <cellStyle name="Tekst objaśnienia 72" xfId="7032" xr:uid="{00000000-0005-0000-0000-0000E91E0000}"/>
    <cellStyle name="Tekst objaśnienia 8" xfId="7033" xr:uid="{00000000-0005-0000-0000-0000EA1E0000}"/>
    <cellStyle name="Tekst objaśnienia 8 2" xfId="7034" xr:uid="{00000000-0005-0000-0000-0000EB1E0000}"/>
    <cellStyle name="Tekst objaśnienia 8 3" xfId="7035" xr:uid="{00000000-0005-0000-0000-0000EC1E0000}"/>
    <cellStyle name="Tekst objaśnienia 8 4" xfId="7036" xr:uid="{00000000-0005-0000-0000-0000ED1E0000}"/>
    <cellStyle name="Tekst objaśnienia 8 5" xfId="7037" xr:uid="{00000000-0005-0000-0000-0000EE1E0000}"/>
    <cellStyle name="Tekst objaśnienia 9" xfId="7038" xr:uid="{00000000-0005-0000-0000-0000EF1E0000}"/>
    <cellStyle name="Tekst objaśnienia 9 2" xfId="7039" xr:uid="{00000000-0005-0000-0000-0000F01E0000}"/>
    <cellStyle name="Tekst objaśnienia 9 3" xfId="7040" xr:uid="{00000000-0005-0000-0000-0000F11E0000}"/>
    <cellStyle name="Tekst objaśnienia 9 4" xfId="7041" xr:uid="{00000000-0005-0000-0000-0000F21E0000}"/>
    <cellStyle name="Tekst objaśnienia 9 5" xfId="7042" xr:uid="{00000000-0005-0000-0000-0000F31E0000}"/>
    <cellStyle name="Tekst ostrzeżenia 10" xfId="7043" xr:uid="{00000000-0005-0000-0000-0000F41E0000}"/>
    <cellStyle name="Tekst ostrzeżenia 10 2" xfId="7044" xr:uid="{00000000-0005-0000-0000-0000F51E0000}"/>
    <cellStyle name="Tekst ostrzeżenia 10 3" xfId="7045" xr:uid="{00000000-0005-0000-0000-0000F61E0000}"/>
    <cellStyle name="Tekst ostrzeżenia 10 4" xfId="7046" xr:uid="{00000000-0005-0000-0000-0000F71E0000}"/>
    <cellStyle name="Tekst ostrzeżenia 10 5" xfId="7047" xr:uid="{00000000-0005-0000-0000-0000F81E0000}"/>
    <cellStyle name="Tekst ostrzeżenia 11" xfId="7048" xr:uid="{00000000-0005-0000-0000-0000F91E0000}"/>
    <cellStyle name="Tekst ostrzeżenia 11 2" xfId="7049" xr:uid="{00000000-0005-0000-0000-0000FA1E0000}"/>
    <cellStyle name="Tekst ostrzeżenia 11 3" xfId="7050" xr:uid="{00000000-0005-0000-0000-0000FB1E0000}"/>
    <cellStyle name="Tekst ostrzeżenia 12" xfId="7051" xr:uid="{00000000-0005-0000-0000-0000FC1E0000}"/>
    <cellStyle name="Tekst ostrzeżenia 12 2" xfId="7052" xr:uid="{00000000-0005-0000-0000-0000FD1E0000}"/>
    <cellStyle name="Tekst ostrzeżenia 12 3" xfId="7053" xr:uid="{00000000-0005-0000-0000-0000FE1E0000}"/>
    <cellStyle name="Tekst ostrzeżenia 13" xfId="7054" xr:uid="{00000000-0005-0000-0000-0000FF1E0000}"/>
    <cellStyle name="Tekst ostrzeżenia 13 2" xfId="7055" xr:uid="{00000000-0005-0000-0000-0000001F0000}"/>
    <cellStyle name="Tekst ostrzeżenia 13 3" xfId="7056" xr:uid="{00000000-0005-0000-0000-0000011F0000}"/>
    <cellStyle name="Tekst ostrzeżenia 14" xfId="7057" xr:uid="{00000000-0005-0000-0000-0000021F0000}"/>
    <cellStyle name="Tekst ostrzeżenia 14 2" xfId="7058" xr:uid="{00000000-0005-0000-0000-0000031F0000}"/>
    <cellStyle name="Tekst ostrzeżenia 14 3" xfId="7059" xr:uid="{00000000-0005-0000-0000-0000041F0000}"/>
    <cellStyle name="Tekst ostrzeżenia 15" xfId="7060" xr:uid="{00000000-0005-0000-0000-0000051F0000}"/>
    <cellStyle name="Tekst ostrzeżenia 15 2" xfId="7061" xr:uid="{00000000-0005-0000-0000-0000061F0000}"/>
    <cellStyle name="Tekst ostrzeżenia 15 3" xfId="7062" xr:uid="{00000000-0005-0000-0000-0000071F0000}"/>
    <cellStyle name="Tekst ostrzeżenia 16" xfId="7063" xr:uid="{00000000-0005-0000-0000-0000081F0000}"/>
    <cellStyle name="Tekst ostrzeżenia 16 2" xfId="7064" xr:uid="{00000000-0005-0000-0000-0000091F0000}"/>
    <cellStyle name="Tekst ostrzeżenia 16 3" xfId="7065" xr:uid="{00000000-0005-0000-0000-00000A1F0000}"/>
    <cellStyle name="Tekst ostrzeżenia 17" xfId="7066" xr:uid="{00000000-0005-0000-0000-00000B1F0000}"/>
    <cellStyle name="Tekst ostrzeżenia 17 2" xfId="7067" xr:uid="{00000000-0005-0000-0000-00000C1F0000}"/>
    <cellStyle name="Tekst ostrzeżenia 17 3" xfId="7068" xr:uid="{00000000-0005-0000-0000-00000D1F0000}"/>
    <cellStyle name="Tekst ostrzeżenia 18" xfId="7069" xr:uid="{00000000-0005-0000-0000-00000E1F0000}"/>
    <cellStyle name="Tekst ostrzeżenia 18 2" xfId="7070" xr:uid="{00000000-0005-0000-0000-00000F1F0000}"/>
    <cellStyle name="Tekst ostrzeżenia 18 3" xfId="7071" xr:uid="{00000000-0005-0000-0000-0000101F0000}"/>
    <cellStyle name="Tekst ostrzeżenia 19" xfId="7072" xr:uid="{00000000-0005-0000-0000-0000111F0000}"/>
    <cellStyle name="Tekst ostrzeżenia 19 2" xfId="7073" xr:uid="{00000000-0005-0000-0000-0000121F0000}"/>
    <cellStyle name="Tekst ostrzeżenia 19 3" xfId="7074" xr:uid="{00000000-0005-0000-0000-0000131F0000}"/>
    <cellStyle name="Tekst ostrzeżenia 2" xfId="7075" xr:uid="{00000000-0005-0000-0000-0000141F0000}"/>
    <cellStyle name="Tekst ostrzeżenia 2 10" xfId="7076" xr:uid="{00000000-0005-0000-0000-0000151F0000}"/>
    <cellStyle name="Tekst ostrzeżenia 2 2" xfId="7077" xr:uid="{00000000-0005-0000-0000-0000161F0000}"/>
    <cellStyle name="Tekst ostrzeżenia 2 2 2" xfId="7078" xr:uid="{00000000-0005-0000-0000-0000171F0000}"/>
    <cellStyle name="Tekst ostrzeżenia 2 2 3" xfId="7079" xr:uid="{00000000-0005-0000-0000-0000181F0000}"/>
    <cellStyle name="Tekst ostrzeżenia 2 3" xfId="7080" xr:uid="{00000000-0005-0000-0000-0000191F0000}"/>
    <cellStyle name="Tekst ostrzeżenia 2 4" xfId="7081" xr:uid="{00000000-0005-0000-0000-00001A1F0000}"/>
    <cellStyle name="Tekst ostrzeżenia 2 5" xfId="7082" xr:uid="{00000000-0005-0000-0000-00001B1F0000}"/>
    <cellStyle name="Tekst ostrzeżenia 2 6" xfId="7083" xr:uid="{00000000-0005-0000-0000-00001C1F0000}"/>
    <cellStyle name="Tekst ostrzeżenia 2 7" xfId="7084" xr:uid="{00000000-0005-0000-0000-00001D1F0000}"/>
    <cellStyle name="Tekst ostrzeżenia 2 8" xfId="7085" xr:uid="{00000000-0005-0000-0000-00001E1F0000}"/>
    <cellStyle name="Tekst ostrzeżenia 2 9" xfId="7086" xr:uid="{00000000-0005-0000-0000-00001F1F0000}"/>
    <cellStyle name="Tekst ostrzeżenia 20" xfId="7087" xr:uid="{00000000-0005-0000-0000-0000201F0000}"/>
    <cellStyle name="Tekst ostrzeżenia 20 2" xfId="7088" xr:uid="{00000000-0005-0000-0000-0000211F0000}"/>
    <cellStyle name="Tekst ostrzeżenia 20 3" xfId="7089" xr:uid="{00000000-0005-0000-0000-0000221F0000}"/>
    <cellStyle name="Tekst ostrzeżenia 21" xfId="7090" xr:uid="{00000000-0005-0000-0000-0000231F0000}"/>
    <cellStyle name="Tekst ostrzeżenia 21 2" xfId="7091" xr:uid="{00000000-0005-0000-0000-0000241F0000}"/>
    <cellStyle name="Tekst ostrzeżenia 21 3" xfId="7092" xr:uid="{00000000-0005-0000-0000-0000251F0000}"/>
    <cellStyle name="Tekst ostrzeżenia 22" xfId="7093" xr:uid="{00000000-0005-0000-0000-0000261F0000}"/>
    <cellStyle name="Tekst ostrzeżenia 22 2" xfId="7094" xr:uid="{00000000-0005-0000-0000-0000271F0000}"/>
    <cellStyle name="Tekst ostrzeżenia 22 3" xfId="7095" xr:uid="{00000000-0005-0000-0000-0000281F0000}"/>
    <cellStyle name="Tekst ostrzeżenia 23" xfId="7096" xr:uid="{00000000-0005-0000-0000-0000291F0000}"/>
    <cellStyle name="Tekst ostrzeżenia 23 2" xfId="7097" xr:uid="{00000000-0005-0000-0000-00002A1F0000}"/>
    <cellStyle name="Tekst ostrzeżenia 23 3" xfId="7098" xr:uid="{00000000-0005-0000-0000-00002B1F0000}"/>
    <cellStyle name="Tekst ostrzeżenia 24" xfId="7099" xr:uid="{00000000-0005-0000-0000-00002C1F0000}"/>
    <cellStyle name="Tekst ostrzeżenia 24 2" xfId="7100" xr:uid="{00000000-0005-0000-0000-00002D1F0000}"/>
    <cellStyle name="Tekst ostrzeżenia 24 3" xfId="7101" xr:uid="{00000000-0005-0000-0000-00002E1F0000}"/>
    <cellStyle name="Tekst ostrzeżenia 25" xfId="7102" xr:uid="{00000000-0005-0000-0000-00002F1F0000}"/>
    <cellStyle name="Tekst ostrzeżenia 25 2" xfId="7103" xr:uid="{00000000-0005-0000-0000-0000301F0000}"/>
    <cellStyle name="Tekst ostrzeżenia 25 3" xfId="7104" xr:uid="{00000000-0005-0000-0000-0000311F0000}"/>
    <cellStyle name="Tekst ostrzeżenia 26" xfId="7105" xr:uid="{00000000-0005-0000-0000-0000321F0000}"/>
    <cellStyle name="Tekst ostrzeżenia 26 2" xfId="7106" xr:uid="{00000000-0005-0000-0000-0000331F0000}"/>
    <cellStyle name="Tekst ostrzeżenia 26 3" xfId="7107" xr:uid="{00000000-0005-0000-0000-0000341F0000}"/>
    <cellStyle name="Tekst ostrzeżenia 27" xfId="7108" xr:uid="{00000000-0005-0000-0000-0000351F0000}"/>
    <cellStyle name="Tekst ostrzeżenia 27 2" xfId="7109" xr:uid="{00000000-0005-0000-0000-0000361F0000}"/>
    <cellStyle name="Tekst ostrzeżenia 27 3" xfId="7110" xr:uid="{00000000-0005-0000-0000-0000371F0000}"/>
    <cellStyle name="Tekst ostrzeżenia 28" xfId="7111" xr:uid="{00000000-0005-0000-0000-0000381F0000}"/>
    <cellStyle name="Tekst ostrzeżenia 28 2" xfId="7112" xr:uid="{00000000-0005-0000-0000-0000391F0000}"/>
    <cellStyle name="Tekst ostrzeżenia 28 3" xfId="7113" xr:uid="{00000000-0005-0000-0000-00003A1F0000}"/>
    <cellStyle name="Tekst ostrzeżenia 29" xfId="7114" xr:uid="{00000000-0005-0000-0000-00003B1F0000}"/>
    <cellStyle name="Tekst ostrzeżenia 29 2" xfId="7115" xr:uid="{00000000-0005-0000-0000-00003C1F0000}"/>
    <cellStyle name="Tekst ostrzeżenia 29 3" xfId="7116" xr:uid="{00000000-0005-0000-0000-00003D1F0000}"/>
    <cellStyle name="Tekst ostrzeżenia 3" xfId="7117" xr:uid="{00000000-0005-0000-0000-00003E1F0000}"/>
    <cellStyle name="Tekst ostrzeżenia 3 2" xfId="7118" xr:uid="{00000000-0005-0000-0000-00003F1F0000}"/>
    <cellStyle name="Tekst ostrzeżenia 3 3" xfId="7119" xr:uid="{00000000-0005-0000-0000-0000401F0000}"/>
    <cellStyle name="Tekst ostrzeżenia 3 4" xfId="7120" xr:uid="{00000000-0005-0000-0000-0000411F0000}"/>
    <cellStyle name="Tekst ostrzeżenia 3 5" xfId="7121" xr:uid="{00000000-0005-0000-0000-0000421F0000}"/>
    <cellStyle name="Tekst ostrzeżenia 30" xfId="7122" xr:uid="{00000000-0005-0000-0000-0000431F0000}"/>
    <cellStyle name="Tekst ostrzeżenia 30 2" xfId="7123" xr:uid="{00000000-0005-0000-0000-0000441F0000}"/>
    <cellStyle name="Tekst ostrzeżenia 30 3" xfId="7124" xr:uid="{00000000-0005-0000-0000-0000451F0000}"/>
    <cellStyle name="Tekst ostrzeżenia 31" xfId="7125" xr:uid="{00000000-0005-0000-0000-0000461F0000}"/>
    <cellStyle name="Tekst ostrzeżenia 31 2" xfId="7126" xr:uid="{00000000-0005-0000-0000-0000471F0000}"/>
    <cellStyle name="Tekst ostrzeżenia 31 3" xfId="7127" xr:uid="{00000000-0005-0000-0000-0000481F0000}"/>
    <cellStyle name="Tekst ostrzeżenia 32" xfId="7128" xr:uid="{00000000-0005-0000-0000-0000491F0000}"/>
    <cellStyle name="Tekst ostrzeżenia 32 2" xfId="7129" xr:uid="{00000000-0005-0000-0000-00004A1F0000}"/>
    <cellStyle name="Tekst ostrzeżenia 32 3" xfId="7130" xr:uid="{00000000-0005-0000-0000-00004B1F0000}"/>
    <cellStyle name="Tekst ostrzeżenia 33" xfId="7131" xr:uid="{00000000-0005-0000-0000-00004C1F0000}"/>
    <cellStyle name="Tekst ostrzeżenia 34" xfId="7132" xr:uid="{00000000-0005-0000-0000-00004D1F0000}"/>
    <cellStyle name="Tekst ostrzeżenia 35" xfId="7133" xr:uid="{00000000-0005-0000-0000-00004E1F0000}"/>
    <cellStyle name="Tekst ostrzeżenia 36" xfId="7134" xr:uid="{00000000-0005-0000-0000-00004F1F0000}"/>
    <cellStyle name="Tekst ostrzeżenia 37" xfId="7135" xr:uid="{00000000-0005-0000-0000-0000501F0000}"/>
    <cellStyle name="Tekst ostrzeżenia 38" xfId="7136" xr:uid="{00000000-0005-0000-0000-0000511F0000}"/>
    <cellStyle name="Tekst ostrzeżenia 39" xfId="7137" xr:uid="{00000000-0005-0000-0000-0000521F0000}"/>
    <cellStyle name="Tekst ostrzeżenia 4" xfId="7138" xr:uid="{00000000-0005-0000-0000-0000531F0000}"/>
    <cellStyle name="Tekst ostrzeżenia 4 2" xfId="7139" xr:uid="{00000000-0005-0000-0000-0000541F0000}"/>
    <cellStyle name="Tekst ostrzeżenia 4 3" xfId="7140" xr:uid="{00000000-0005-0000-0000-0000551F0000}"/>
    <cellStyle name="Tekst ostrzeżenia 4 4" xfId="7141" xr:uid="{00000000-0005-0000-0000-0000561F0000}"/>
    <cellStyle name="Tekst ostrzeżenia 4 5" xfId="7142" xr:uid="{00000000-0005-0000-0000-0000571F0000}"/>
    <cellStyle name="Tekst ostrzeżenia 40" xfId="7143" xr:uid="{00000000-0005-0000-0000-0000581F0000}"/>
    <cellStyle name="Tekst ostrzeżenia 41" xfId="7144" xr:uid="{00000000-0005-0000-0000-0000591F0000}"/>
    <cellStyle name="Tekst ostrzeżenia 42" xfId="7145" xr:uid="{00000000-0005-0000-0000-00005A1F0000}"/>
    <cellStyle name="Tekst ostrzeżenia 43" xfId="7146" xr:uid="{00000000-0005-0000-0000-00005B1F0000}"/>
    <cellStyle name="Tekst ostrzeżenia 44" xfId="7147" xr:uid="{00000000-0005-0000-0000-00005C1F0000}"/>
    <cellStyle name="Tekst ostrzeżenia 45" xfId="7148" xr:uid="{00000000-0005-0000-0000-00005D1F0000}"/>
    <cellStyle name="Tekst ostrzeżenia 46" xfId="7149" xr:uid="{00000000-0005-0000-0000-00005E1F0000}"/>
    <cellStyle name="Tekst ostrzeżenia 47" xfId="7150" xr:uid="{00000000-0005-0000-0000-00005F1F0000}"/>
    <cellStyle name="Tekst ostrzeżenia 48" xfId="7151" xr:uid="{00000000-0005-0000-0000-0000601F0000}"/>
    <cellStyle name="Tekst ostrzeżenia 49" xfId="7152" xr:uid="{00000000-0005-0000-0000-0000611F0000}"/>
    <cellStyle name="Tekst ostrzeżenia 5" xfId="7153" xr:uid="{00000000-0005-0000-0000-0000621F0000}"/>
    <cellStyle name="Tekst ostrzeżenia 5 2" xfId="7154" xr:uid="{00000000-0005-0000-0000-0000631F0000}"/>
    <cellStyle name="Tekst ostrzeżenia 5 3" xfId="7155" xr:uid="{00000000-0005-0000-0000-0000641F0000}"/>
    <cellStyle name="Tekst ostrzeżenia 5 4" xfId="7156" xr:uid="{00000000-0005-0000-0000-0000651F0000}"/>
    <cellStyle name="Tekst ostrzeżenia 5 5" xfId="7157" xr:uid="{00000000-0005-0000-0000-0000661F0000}"/>
    <cellStyle name="Tekst ostrzeżenia 50" xfId="7158" xr:uid="{00000000-0005-0000-0000-0000671F0000}"/>
    <cellStyle name="Tekst ostrzeżenia 51" xfId="7159" xr:uid="{00000000-0005-0000-0000-0000681F0000}"/>
    <cellStyle name="Tekst ostrzeżenia 52" xfId="7160" xr:uid="{00000000-0005-0000-0000-0000691F0000}"/>
    <cellStyle name="Tekst ostrzeżenia 53" xfId="7161" xr:uid="{00000000-0005-0000-0000-00006A1F0000}"/>
    <cellStyle name="Tekst ostrzeżenia 54" xfId="7162" xr:uid="{00000000-0005-0000-0000-00006B1F0000}"/>
    <cellStyle name="Tekst ostrzeżenia 55" xfId="7163" xr:uid="{00000000-0005-0000-0000-00006C1F0000}"/>
    <cellStyle name="Tekst ostrzeżenia 56" xfId="7164" xr:uid="{00000000-0005-0000-0000-00006D1F0000}"/>
    <cellStyle name="Tekst ostrzeżenia 57" xfId="7165" xr:uid="{00000000-0005-0000-0000-00006E1F0000}"/>
    <cellStyle name="Tekst ostrzeżenia 58" xfId="7166" xr:uid="{00000000-0005-0000-0000-00006F1F0000}"/>
    <cellStyle name="Tekst ostrzeżenia 59" xfId="7167" xr:uid="{00000000-0005-0000-0000-0000701F0000}"/>
    <cellStyle name="Tekst ostrzeżenia 6" xfId="7168" xr:uid="{00000000-0005-0000-0000-0000711F0000}"/>
    <cellStyle name="Tekst ostrzeżenia 6 2" xfId="7169" xr:uid="{00000000-0005-0000-0000-0000721F0000}"/>
    <cellStyle name="Tekst ostrzeżenia 6 3" xfId="7170" xr:uid="{00000000-0005-0000-0000-0000731F0000}"/>
    <cellStyle name="Tekst ostrzeżenia 6 4" xfId="7171" xr:uid="{00000000-0005-0000-0000-0000741F0000}"/>
    <cellStyle name="Tekst ostrzeżenia 6 5" xfId="7172" xr:uid="{00000000-0005-0000-0000-0000751F0000}"/>
    <cellStyle name="Tekst ostrzeżenia 60" xfId="7173" xr:uid="{00000000-0005-0000-0000-0000761F0000}"/>
    <cellStyle name="Tekst ostrzeżenia 61" xfId="7174" xr:uid="{00000000-0005-0000-0000-0000771F0000}"/>
    <cellStyle name="Tekst ostrzeżenia 62" xfId="7175" xr:uid="{00000000-0005-0000-0000-0000781F0000}"/>
    <cellStyle name="Tekst ostrzeżenia 63" xfId="7176" xr:uid="{00000000-0005-0000-0000-0000791F0000}"/>
    <cellStyle name="Tekst ostrzeżenia 64" xfId="7177" xr:uid="{00000000-0005-0000-0000-00007A1F0000}"/>
    <cellStyle name="Tekst ostrzeżenia 65" xfId="7178" xr:uid="{00000000-0005-0000-0000-00007B1F0000}"/>
    <cellStyle name="Tekst ostrzeżenia 66" xfId="7179" xr:uid="{00000000-0005-0000-0000-00007C1F0000}"/>
    <cellStyle name="Tekst ostrzeżenia 67" xfId="7180" xr:uid="{00000000-0005-0000-0000-00007D1F0000}"/>
    <cellStyle name="Tekst ostrzeżenia 68" xfId="7181" xr:uid="{00000000-0005-0000-0000-00007E1F0000}"/>
    <cellStyle name="Tekst ostrzeżenia 69" xfId="7182" xr:uid="{00000000-0005-0000-0000-00007F1F0000}"/>
    <cellStyle name="Tekst ostrzeżenia 7" xfId="7183" xr:uid="{00000000-0005-0000-0000-0000801F0000}"/>
    <cellStyle name="Tekst ostrzeżenia 7 2" xfId="7184" xr:uid="{00000000-0005-0000-0000-0000811F0000}"/>
    <cellStyle name="Tekst ostrzeżenia 7 3" xfId="7185" xr:uid="{00000000-0005-0000-0000-0000821F0000}"/>
    <cellStyle name="Tekst ostrzeżenia 7 4" xfId="7186" xr:uid="{00000000-0005-0000-0000-0000831F0000}"/>
    <cellStyle name="Tekst ostrzeżenia 7 5" xfId="7187" xr:uid="{00000000-0005-0000-0000-0000841F0000}"/>
    <cellStyle name="Tekst ostrzeżenia 70" xfId="7188" xr:uid="{00000000-0005-0000-0000-0000851F0000}"/>
    <cellStyle name="Tekst ostrzeżenia 71" xfId="7189" xr:uid="{00000000-0005-0000-0000-0000861F0000}"/>
    <cellStyle name="Tekst ostrzeżenia 72" xfId="7190" xr:uid="{00000000-0005-0000-0000-0000871F0000}"/>
    <cellStyle name="Tekst ostrzeżenia 8" xfId="7191" xr:uid="{00000000-0005-0000-0000-0000881F0000}"/>
    <cellStyle name="Tekst ostrzeżenia 8 2" xfId="7192" xr:uid="{00000000-0005-0000-0000-0000891F0000}"/>
    <cellStyle name="Tekst ostrzeżenia 8 3" xfId="7193" xr:uid="{00000000-0005-0000-0000-00008A1F0000}"/>
    <cellStyle name="Tekst ostrzeżenia 8 4" xfId="7194" xr:uid="{00000000-0005-0000-0000-00008B1F0000}"/>
    <cellStyle name="Tekst ostrzeżenia 8 5" xfId="7195" xr:uid="{00000000-0005-0000-0000-00008C1F0000}"/>
    <cellStyle name="Tekst ostrzeżenia 9" xfId="7196" xr:uid="{00000000-0005-0000-0000-00008D1F0000}"/>
    <cellStyle name="Tekst ostrzeżenia 9 2" xfId="7197" xr:uid="{00000000-0005-0000-0000-00008E1F0000}"/>
    <cellStyle name="Tekst ostrzeżenia 9 3" xfId="7198" xr:uid="{00000000-0005-0000-0000-00008F1F0000}"/>
    <cellStyle name="Tekst ostrzeżenia 9 4" xfId="7199" xr:uid="{00000000-0005-0000-0000-0000901F0000}"/>
    <cellStyle name="Tekst ostrzeżenia 9 5" xfId="7200" xr:uid="{00000000-0005-0000-0000-0000911F0000}"/>
    <cellStyle name="Tytuł 10" xfId="7201" xr:uid="{00000000-0005-0000-0000-0000921F0000}"/>
    <cellStyle name="Tytuł 10 2" xfId="7202" xr:uid="{00000000-0005-0000-0000-0000931F0000}"/>
    <cellStyle name="Tytuł 10 3" xfId="7203" xr:uid="{00000000-0005-0000-0000-0000941F0000}"/>
    <cellStyle name="Tytuł 10 4" xfId="7204" xr:uid="{00000000-0005-0000-0000-0000951F0000}"/>
    <cellStyle name="Tytuł 10 5" xfId="7205" xr:uid="{00000000-0005-0000-0000-0000961F0000}"/>
    <cellStyle name="Tytuł 11" xfId="7206" xr:uid="{00000000-0005-0000-0000-0000971F0000}"/>
    <cellStyle name="Tytuł 11 2" xfId="7207" xr:uid="{00000000-0005-0000-0000-0000981F0000}"/>
    <cellStyle name="Tytuł 11 3" xfId="7208" xr:uid="{00000000-0005-0000-0000-0000991F0000}"/>
    <cellStyle name="Tytuł 12" xfId="7209" xr:uid="{00000000-0005-0000-0000-00009A1F0000}"/>
    <cellStyle name="Tytuł 12 2" xfId="7210" xr:uid="{00000000-0005-0000-0000-00009B1F0000}"/>
    <cellStyle name="Tytuł 12 3" xfId="7211" xr:uid="{00000000-0005-0000-0000-00009C1F0000}"/>
    <cellStyle name="Tytuł 13" xfId="7212" xr:uid="{00000000-0005-0000-0000-00009D1F0000}"/>
    <cellStyle name="Tytuł 13 2" xfId="7213" xr:uid="{00000000-0005-0000-0000-00009E1F0000}"/>
    <cellStyle name="Tytuł 13 3" xfId="7214" xr:uid="{00000000-0005-0000-0000-00009F1F0000}"/>
    <cellStyle name="Tytuł 14" xfId="7215" xr:uid="{00000000-0005-0000-0000-0000A01F0000}"/>
    <cellStyle name="Tytuł 14 2" xfId="7216" xr:uid="{00000000-0005-0000-0000-0000A11F0000}"/>
    <cellStyle name="Tytuł 14 3" xfId="7217" xr:uid="{00000000-0005-0000-0000-0000A21F0000}"/>
    <cellStyle name="Tytuł 15" xfId="7218" xr:uid="{00000000-0005-0000-0000-0000A31F0000}"/>
    <cellStyle name="Tytuł 15 2" xfId="7219" xr:uid="{00000000-0005-0000-0000-0000A41F0000}"/>
    <cellStyle name="Tytuł 15 3" xfId="7220" xr:uid="{00000000-0005-0000-0000-0000A51F0000}"/>
    <cellStyle name="Tytuł 16" xfId="7221" xr:uid="{00000000-0005-0000-0000-0000A61F0000}"/>
    <cellStyle name="Tytuł 16 2" xfId="7222" xr:uid="{00000000-0005-0000-0000-0000A71F0000}"/>
    <cellStyle name="Tytuł 16 3" xfId="7223" xr:uid="{00000000-0005-0000-0000-0000A81F0000}"/>
    <cellStyle name="Tytuł 17" xfId="7224" xr:uid="{00000000-0005-0000-0000-0000A91F0000}"/>
    <cellStyle name="Tytuł 17 2" xfId="7225" xr:uid="{00000000-0005-0000-0000-0000AA1F0000}"/>
    <cellStyle name="Tytuł 17 3" xfId="7226" xr:uid="{00000000-0005-0000-0000-0000AB1F0000}"/>
    <cellStyle name="Tytuł 18" xfId="7227" xr:uid="{00000000-0005-0000-0000-0000AC1F0000}"/>
    <cellStyle name="Tytuł 18 2" xfId="7228" xr:uid="{00000000-0005-0000-0000-0000AD1F0000}"/>
    <cellStyle name="Tytuł 18 3" xfId="7229" xr:uid="{00000000-0005-0000-0000-0000AE1F0000}"/>
    <cellStyle name="Tytuł 19" xfId="7230" xr:uid="{00000000-0005-0000-0000-0000AF1F0000}"/>
    <cellStyle name="Tytuł 19 2" xfId="7231" xr:uid="{00000000-0005-0000-0000-0000B01F0000}"/>
    <cellStyle name="Tytuł 19 3" xfId="7232" xr:uid="{00000000-0005-0000-0000-0000B11F0000}"/>
    <cellStyle name="Tytuł 2" xfId="7233" xr:uid="{00000000-0005-0000-0000-0000B21F0000}"/>
    <cellStyle name="Tytuł 2 10" xfId="7234" xr:uid="{00000000-0005-0000-0000-0000B31F0000}"/>
    <cellStyle name="Tytuł 2 2" xfId="7235" xr:uid="{00000000-0005-0000-0000-0000B41F0000}"/>
    <cellStyle name="Tytuł 2 2 2" xfId="7236" xr:uid="{00000000-0005-0000-0000-0000B51F0000}"/>
    <cellStyle name="Tytuł 2 2 3" xfId="7237" xr:uid="{00000000-0005-0000-0000-0000B61F0000}"/>
    <cellStyle name="Tytuł 2 3" xfId="7238" xr:uid="{00000000-0005-0000-0000-0000B71F0000}"/>
    <cellStyle name="Tytuł 2 4" xfId="7239" xr:uid="{00000000-0005-0000-0000-0000B81F0000}"/>
    <cellStyle name="Tytuł 2 5" xfId="7240" xr:uid="{00000000-0005-0000-0000-0000B91F0000}"/>
    <cellStyle name="Tytuł 2 6" xfId="7241" xr:uid="{00000000-0005-0000-0000-0000BA1F0000}"/>
    <cellStyle name="Tytuł 2 7" xfId="7242" xr:uid="{00000000-0005-0000-0000-0000BB1F0000}"/>
    <cellStyle name="Tytuł 2 8" xfId="7243" xr:uid="{00000000-0005-0000-0000-0000BC1F0000}"/>
    <cellStyle name="Tytuł 2 9" xfId="7244" xr:uid="{00000000-0005-0000-0000-0000BD1F0000}"/>
    <cellStyle name="Tytuł 20" xfId="7245" xr:uid="{00000000-0005-0000-0000-0000BE1F0000}"/>
    <cellStyle name="Tytuł 20 2" xfId="7246" xr:uid="{00000000-0005-0000-0000-0000BF1F0000}"/>
    <cellStyle name="Tytuł 20 3" xfId="7247" xr:uid="{00000000-0005-0000-0000-0000C01F0000}"/>
    <cellStyle name="Tytuł 21" xfId="7248" xr:uid="{00000000-0005-0000-0000-0000C11F0000}"/>
    <cellStyle name="Tytuł 21 2" xfId="7249" xr:uid="{00000000-0005-0000-0000-0000C21F0000}"/>
    <cellStyle name="Tytuł 21 3" xfId="7250" xr:uid="{00000000-0005-0000-0000-0000C31F0000}"/>
    <cellStyle name="Tytuł 22" xfId="7251" xr:uid="{00000000-0005-0000-0000-0000C41F0000}"/>
    <cellStyle name="Tytuł 22 2" xfId="7252" xr:uid="{00000000-0005-0000-0000-0000C51F0000}"/>
    <cellStyle name="Tytuł 22 3" xfId="7253" xr:uid="{00000000-0005-0000-0000-0000C61F0000}"/>
    <cellStyle name="Tytuł 23" xfId="7254" xr:uid="{00000000-0005-0000-0000-0000C71F0000}"/>
    <cellStyle name="Tytuł 23 2" xfId="7255" xr:uid="{00000000-0005-0000-0000-0000C81F0000}"/>
    <cellStyle name="Tytuł 23 3" xfId="7256" xr:uid="{00000000-0005-0000-0000-0000C91F0000}"/>
    <cellStyle name="Tytuł 24" xfId="7257" xr:uid="{00000000-0005-0000-0000-0000CA1F0000}"/>
    <cellStyle name="Tytuł 24 2" xfId="7258" xr:uid="{00000000-0005-0000-0000-0000CB1F0000}"/>
    <cellStyle name="Tytuł 24 3" xfId="7259" xr:uid="{00000000-0005-0000-0000-0000CC1F0000}"/>
    <cellStyle name="Tytuł 25" xfId="7260" xr:uid="{00000000-0005-0000-0000-0000CD1F0000}"/>
    <cellStyle name="Tytuł 25 2" xfId="7261" xr:uid="{00000000-0005-0000-0000-0000CE1F0000}"/>
    <cellStyle name="Tytuł 25 3" xfId="7262" xr:uid="{00000000-0005-0000-0000-0000CF1F0000}"/>
    <cellStyle name="Tytuł 26" xfId="7263" xr:uid="{00000000-0005-0000-0000-0000D01F0000}"/>
    <cellStyle name="Tytuł 26 2" xfId="7264" xr:uid="{00000000-0005-0000-0000-0000D11F0000}"/>
    <cellStyle name="Tytuł 26 3" xfId="7265" xr:uid="{00000000-0005-0000-0000-0000D21F0000}"/>
    <cellStyle name="Tytuł 27" xfId="7266" xr:uid="{00000000-0005-0000-0000-0000D31F0000}"/>
    <cellStyle name="Tytuł 27 2" xfId="7267" xr:uid="{00000000-0005-0000-0000-0000D41F0000}"/>
    <cellStyle name="Tytuł 27 3" xfId="7268" xr:uid="{00000000-0005-0000-0000-0000D51F0000}"/>
    <cellStyle name="Tytuł 28" xfId="7269" xr:uid="{00000000-0005-0000-0000-0000D61F0000}"/>
    <cellStyle name="Tytuł 28 2" xfId="7270" xr:uid="{00000000-0005-0000-0000-0000D71F0000}"/>
    <cellStyle name="Tytuł 28 3" xfId="7271" xr:uid="{00000000-0005-0000-0000-0000D81F0000}"/>
    <cellStyle name="Tytuł 29" xfId="7272" xr:uid="{00000000-0005-0000-0000-0000D91F0000}"/>
    <cellStyle name="Tytuł 29 2" xfId="7273" xr:uid="{00000000-0005-0000-0000-0000DA1F0000}"/>
    <cellStyle name="Tytuł 29 3" xfId="7274" xr:uid="{00000000-0005-0000-0000-0000DB1F0000}"/>
    <cellStyle name="Tytuł 3" xfId="7275" xr:uid="{00000000-0005-0000-0000-0000DC1F0000}"/>
    <cellStyle name="Tytuł 3 2" xfId="7276" xr:uid="{00000000-0005-0000-0000-0000DD1F0000}"/>
    <cellStyle name="Tytuł 3 3" xfId="7277" xr:uid="{00000000-0005-0000-0000-0000DE1F0000}"/>
    <cellStyle name="Tytuł 3 4" xfId="7278" xr:uid="{00000000-0005-0000-0000-0000DF1F0000}"/>
    <cellStyle name="Tytuł 3 5" xfId="7279" xr:uid="{00000000-0005-0000-0000-0000E01F0000}"/>
    <cellStyle name="Tytuł 30" xfId="7280" xr:uid="{00000000-0005-0000-0000-0000E11F0000}"/>
    <cellStyle name="Tytuł 30 2" xfId="7281" xr:uid="{00000000-0005-0000-0000-0000E21F0000}"/>
    <cellStyle name="Tytuł 30 3" xfId="7282" xr:uid="{00000000-0005-0000-0000-0000E31F0000}"/>
    <cellStyle name="Tytuł 31" xfId="7283" xr:uid="{00000000-0005-0000-0000-0000E41F0000}"/>
    <cellStyle name="Tytuł 31 2" xfId="7284" xr:uid="{00000000-0005-0000-0000-0000E51F0000}"/>
    <cellStyle name="Tytuł 31 3" xfId="7285" xr:uid="{00000000-0005-0000-0000-0000E61F0000}"/>
    <cellStyle name="Tytuł 32" xfId="7286" xr:uid="{00000000-0005-0000-0000-0000E71F0000}"/>
    <cellStyle name="Tytuł 32 2" xfId="7287" xr:uid="{00000000-0005-0000-0000-0000E81F0000}"/>
    <cellStyle name="Tytuł 32 3" xfId="7288" xr:uid="{00000000-0005-0000-0000-0000E91F0000}"/>
    <cellStyle name="Tytuł 33" xfId="7289" xr:uid="{00000000-0005-0000-0000-0000EA1F0000}"/>
    <cellStyle name="Tytuł 34" xfId="7290" xr:uid="{00000000-0005-0000-0000-0000EB1F0000}"/>
    <cellStyle name="Tytuł 35" xfId="7291" xr:uid="{00000000-0005-0000-0000-0000EC1F0000}"/>
    <cellStyle name="Tytuł 36" xfId="7292" xr:uid="{00000000-0005-0000-0000-0000ED1F0000}"/>
    <cellStyle name="Tytuł 37" xfId="7293" xr:uid="{00000000-0005-0000-0000-0000EE1F0000}"/>
    <cellStyle name="Tytuł 38" xfId="7294" xr:uid="{00000000-0005-0000-0000-0000EF1F0000}"/>
    <cellStyle name="Tytuł 39" xfId="7295" xr:uid="{00000000-0005-0000-0000-0000F01F0000}"/>
    <cellStyle name="Tytuł 4" xfId="7296" xr:uid="{00000000-0005-0000-0000-0000F11F0000}"/>
    <cellStyle name="Tytuł 4 2" xfId="7297" xr:uid="{00000000-0005-0000-0000-0000F21F0000}"/>
    <cellStyle name="Tytuł 4 3" xfId="7298" xr:uid="{00000000-0005-0000-0000-0000F31F0000}"/>
    <cellStyle name="Tytuł 4 4" xfId="7299" xr:uid="{00000000-0005-0000-0000-0000F41F0000}"/>
    <cellStyle name="Tytuł 4 5" xfId="7300" xr:uid="{00000000-0005-0000-0000-0000F51F0000}"/>
    <cellStyle name="Tytuł 40" xfId="7301" xr:uid="{00000000-0005-0000-0000-0000F61F0000}"/>
    <cellStyle name="Tytuł 41" xfId="7302" xr:uid="{00000000-0005-0000-0000-0000F71F0000}"/>
    <cellStyle name="Tytuł 42" xfId="7303" xr:uid="{00000000-0005-0000-0000-0000F81F0000}"/>
    <cellStyle name="Tytuł 43" xfId="7304" xr:uid="{00000000-0005-0000-0000-0000F91F0000}"/>
    <cellStyle name="Tytuł 44" xfId="7305" xr:uid="{00000000-0005-0000-0000-0000FA1F0000}"/>
    <cellStyle name="Tytuł 45" xfId="7306" xr:uid="{00000000-0005-0000-0000-0000FB1F0000}"/>
    <cellStyle name="Tytuł 46" xfId="7307" xr:uid="{00000000-0005-0000-0000-0000FC1F0000}"/>
    <cellStyle name="Tytuł 47" xfId="7308" xr:uid="{00000000-0005-0000-0000-0000FD1F0000}"/>
    <cellStyle name="Tytuł 48" xfId="7309" xr:uid="{00000000-0005-0000-0000-0000FE1F0000}"/>
    <cellStyle name="Tytuł 49" xfId="7310" xr:uid="{00000000-0005-0000-0000-0000FF1F0000}"/>
    <cellStyle name="Tytuł 5" xfId="7311" xr:uid="{00000000-0005-0000-0000-000000200000}"/>
    <cellStyle name="Tytuł 5 2" xfId="7312" xr:uid="{00000000-0005-0000-0000-000001200000}"/>
    <cellStyle name="Tytuł 5 3" xfId="7313" xr:uid="{00000000-0005-0000-0000-000002200000}"/>
    <cellStyle name="Tytuł 5 4" xfId="7314" xr:uid="{00000000-0005-0000-0000-000003200000}"/>
    <cellStyle name="Tytuł 5 5" xfId="7315" xr:uid="{00000000-0005-0000-0000-000004200000}"/>
    <cellStyle name="Tytuł 50" xfId="7316" xr:uid="{00000000-0005-0000-0000-000005200000}"/>
    <cellStyle name="Tytuł 51" xfId="7317" xr:uid="{00000000-0005-0000-0000-000006200000}"/>
    <cellStyle name="Tytuł 52" xfId="7318" xr:uid="{00000000-0005-0000-0000-000007200000}"/>
    <cellStyle name="Tytuł 53" xfId="7319" xr:uid="{00000000-0005-0000-0000-000008200000}"/>
    <cellStyle name="Tytuł 54" xfId="7320" xr:uid="{00000000-0005-0000-0000-000009200000}"/>
    <cellStyle name="Tytuł 55" xfId="7321" xr:uid="{00000000-0005-0000-0000-00000A200000}"/>
    <cellStyle name="Tytuł 56" xfId="7322" xr:uid="{00000000-0005-0000-0000-00000B200000}"/>
    <cellStyle name="Tytuł 57" xfId="7323" xr:uid="{00000000-0005-0000-0000-00000C200000}"/>
    <cellStyle name="Tytuł 58" xfId="7324" xr:uid="{00000000-0005-0000-0000-00000D200000}"/>
    <cellStyle name="Tytuł 59" xfId="7325" xr:uid="{00000000-0005-0000-0000-00000E200000}"/>
    <cellStyle name="Tytuł 6" xfId="7326" xr:uid="{00000000-0005-0000-0000-00000F200000}"/>
    <cellStyle name="Tytuł 6 2" xfId="7327" xr:uid="{00000000-0005-0000-0000-000010200000}"/>
    <cellStyle name="Tytuł 6 3" xfId="7328" xr:uid="{00000000-0005-0000-0000-000011200000}"/>
    <cellStyle name="Tytuł 6 4" xfId="7329" xr:uid="{00000000-0005-0000-0000-000012200000}"/>
    <cellStyle name="Tytuł 6 5" xfId="7330" xr:uid="{00000000-0005-0000-0000-000013200000}"/>
    <cellStyle name="Tytuł 60" xfId="7331" xr:uid="{00000000-0005-0000-0000-000014200000}"/>
    <cellStyle name="Tytuł 61" xfId="7332" xr:uid="{00000000-0005-0000-0000-000015200000}"/>
    <cellStyle name="Tytuł 62" xfId="7333" xr:uid="{00000000-0005-0000-0000-000016200000}"/>
    <cellStyle name="Tytuł 63" xfId="7334" xr:uid="{00000000-0005-0000-0000-000017200000}"/>
    <cellStyle name="Tytuł 64" xfId="7335" xr:uid="{00000000-0005-0000-0000-000018200000}"/>
    <cellStyle name="Tytuł 65" xfId="7336" xr:uid="{00000000-0005-0000-0000-000019200000}"/>
    <cellStyle name="Tytuł 66" xfId="7337" xr:uid="{00000000-0005-0000-0000-00001A200000}"/>
    <cellStyle name="Tytuł 67" xfId="7338" xr:uid="{00000000-0005-0000-0000-00001B200000}"/>
    <cellStyle name="Tytuł 68" xfId="7339" xr:uid="{00000000-0005-0000-0000-00001C200000}"/>
    <cellStyle name="Tytuł 69" xfId="7340" xr:uid="{00000000-0005-0000-0000-00001D200000}"/>
    <cellStyle name="Tytuł 7" xfId="7341" xr:uid="{00000000-0005-0000-0000-00001E200000}"/>
    <cellStyle name="Tytuł 7 2" xfId="7342" xr:uid="{00000000-0005-0000-0000-00001F200000}"/>
    <cellStyle name="Tytuł 7 3" xfId="7343" xr:uid="{00000000-0005-0000-0000-000020200000}"/>
    <cellStyle name="Tytuł 7 4" xfId="7344" xr:uid="{00000000-0005-0000-0000-000021200000}"/>
    <cellStyle name="Tytuł 7 5" xfId="7345" xr:uid="{00000000-0005-0000-0000-000022200000}"/>
    <cellStyle name="Tytuł 70" xfId="7346" xr:uid="{00000000-0005-0000-0000-000023200000}"/>
    <cellStyle name="Tytuł 71" xfId="7347" xr:uid="{00000000-0005-0000-0000-000024200000}"/>
    <cellStyle name="Tytuł 72" xfId="7348" xr:uid="{00000000-0005-0000-0000-000025200000}"/>
    <cellStyle name="Tytuł 8" xfId="7349" xr:uid="{00000000-0005-0000-0000-000026200000}"/>
    <cellStyle name="Tytuł 8 2" xfId="7350" xr:uid="{00000000-0005-0000-0000-000027200000}"/>
    <cellStyle name="Tytuł 8 3" xfId="7351" xr:uid="{00000000-0005-0000-0000-000028200000}"/>
    <cellStyle name="Tytuł 8 4" xfId="7352" xr:uid="{00000000-0005-0000-0000-000029200000}"/>
    <cellStyle name="Tytuł 8 5" xfId="7353" xr:uid="{00000000-0005-0000-0000-00002A200000}"/>
    <cellStyle name="Tytuł 9" xfId="7354" xr:uid="{00000000-0005-0000-0000-00002B200000}"/>
    <cellStyle name="Tytuł 9 2" xfId="7355" xr:uid="{00000000-0005-0000-0000-00002C200000}"/>
    <cellStyle name="Tytuł 9 3" xfId="7356" xr:uid="{00000000-0005-0000-0000-00002D200000}"/>
    <cellStyle name="Tytuł 9 4" xfId="7357" xr:uid="{00000000-0005-0000-0000-00002E200000}"/>
    <cellStyle name="Tytuł 9 5" xfId="7358" xr:uid="{00000000-0005-0000-0000-00002F200000}"/>
    <cellStyle name="Uwaga 10" xfId="7359" xr:uid="{00000000-0005-0000-0000-000030200000}"/>
    <cellStyle name="Uwaga 10 10" xfId="7360" xr:uid="{00000000-0005-0000-0000-000031200000}"/>
    <cellStyle name="Uwaga 10 11" xfId="7361" xr:uid="{00000000-0005-0000-0000-000032200000}"/>
    <cellStyle name="Uwaga 10 12" xfId="7362" xr:uid="{00000000-0005-0000-0000-000033200000}"/>
    <cellStyle name="Uwaga 10 13" xfId="7363" xr:uid="{00000000-0005-0000-0000-000034200000}"/>
    <cellStyle name="Uwaga 10 14" xfId="7364" xr:uid="{00000000-0005-0000-0000-000035200000}"/>
    <cellStyle name="Uwaga 10 15" xfId="7365" xr:uid="{00000000-0005-0000-0000-000036200000}"/>
    <cellStyle name="Uwaga 10 16" xfId="7366" xr:uid="{00000000-0005-0000-0000-000037200000}"/>
    <cellStyle name="Uwaga 10 17" xfId="7367" xr:uid="{00000000-0005-0000-0000-000038200000}"/>
    <cellStyle name="Uwaga 10 18" xfId="7368" xr:uid="{00000000-0005-0000-0000-000039200000}"/>
    <cellStyle name="Uwaga 10 19" xfId="7369" xr:uid="{00000000-0005-0000-0000-00003A200000}"/>
    <cellStyle name="Uwaga 10 2" xfId="7370" xr:uid="{00000000-0005-0000-0000-00003B200000}"/>
    <cellStyle name="Uwaga 10 20" xfId="7371" xr:uid="{00000000-0005-0000-0000-00003C200000}"/>
    <cellStyle name="Uwaga 10 21" xfId="7372" xr:uid="{00000000-0005-0000-0000-00003D200000}"/>
    <cellStyle name="Uwaga 10 22" xfId="7373" xr:uid="{00000000-0005-0000-0000-00003E200000}"/>
    <cellStyle name="Uwaga 10 23" xfId="7374" xr:uid="{00000000-0005-0000-0000-00003F200000}"/>
    <cellStyle name="Uwaga 10 24" xfId="7375" xr:uid="{00000000-0005-0000-0000-000040200000}"/>
    <cellStyle name="Uwaga 10 25" xfId="7376" xr:uid="{00000000-0005-0000-0000-000041200000}"/>
    <cellStyle name="Uwaga 10 26" xfId="7377" xr:uid="{00000000-0005-0000-0000-000042200000}"/>
    <cellStyle name="Uwaga 10 27" xfId="7378" xr:uid="{00000000-0005-0000-0000-000043200000}"/>
    <cellStyle name="Uwaga 10 28" xfId="7379" xr:uid="{00000000-0005-0000-0000-000044200000}"/>
    <cellStyle name="Uwaga 10 29" xfId="7380" xr:uid="{00000000-0005-0000-0000-000045200000}"/>
    <cellStyle name="Uwaga 10 3" xfId="7381" xr:uid="{00000000-0005-0000-0000-000046200000}"/>
    <cellStyle name="Uwaga 10 30" xfId="7382" xr:uid="{00000000-0005-0000-0000-000047200000}"/>
    <cellStyle name="Uwaga 10 4" xfId="7383" xr:uid="{00000000-0005-0000-0000-000048200000}"/>
    <cellStyle name="Uwaga 10 5" xfId="7384" xr:uid="{00000000-0005-0000-0000-000049200000}"/>
    <cellStyle name="Uwaga 10 6" xfId="7385" xr:uid="{00000000-0005-0000-0000-00004A200000}"/>
    <cellStyle name="Uwaga 10 7" xfId="7386" xr:uid="{00000000-0005-0000-0000-00004B200000}"/>
    <cellStyle name="Uwaga 10 8" xfId="7387" xr:uid="{00000000-0005-0000-0000-00004C200000}"/>
    <cellStyle name="Uwaga 10 9" xfId="7388" xr:uid="{00000000-0005-0000-0000-00004D200000}"/>
    <cellStyle name="Uwaga 11" xfId="7389" xr:uid="{00000000-0005-0000-0000-00004E200000}"/>
    <cellStyle name="Uwaga 11 10" xfId="7390" xr:uid="{00000000-0005-0000-0000-00004F200000}"/>
    <cellStyle name="Uwaga 11 11" xfId="7391" xr:uid="{00000000-0005-0000-0000-000050200000}"/>
    <cellStyle name="Uwaga 11 12" xfId="7392" xr:uid="{00000000-0005-0000-0000-000051200000}"/>
    <cellStyle name="Uwaga 11 13" xfId="7393" xr:uid="{00000000-0005-0000-0000-000052200000}"/>
    <cellStyle name="Uwaga 11 14" xfId="7394" xr:uid="{00000000-0005-0000-0000-000053200000}"/>
    <cellStyle name="Uwaga 11 15" xfId="7395" xr:uid="{00000000-0005-0000-0000-000054200000}"/>
    <cellStyle name="Uwaga 11 16" xfId="7396" xr:uid="{00000000-0005-0000-0000-000055200000}"/>
    <cellStyle name="Uwaga 11 17" xfId="7397" xr:uid="{00000000-0005-0000-0000-000056200000}"/>
    <cellStyle name="Uwaga 11 18" xfId="7398" xr:uid="{00000000-0005-0000-0000-000057200000}"/>
    <cellStyle name="Uwaga 11 19" xfId="7399" xr:uid="{00000000-0005-0000-0000-000058200000}"/>
    <cellStyle name="Uwaga 11 2" xfId="7400" xr:uid="{00000000-0005-0000-0000-000059200000}"/>
    <cellStyle name="Uwaga 11 20" xfId="7401" xr:uid="{00000000-0005-0000-0000-00005A200000}"/>
    <cellStyle name="Uwaga 11 21" xfId="7402" xr:uid="{00000000-0005-0000-0000-00005B200000}"/>
    <cellStyle name="Uwaga 11 22" xfId="7403" xr:uid="{00000000-0005-0000-0000-00005C200000}"/>
    <cellStyle name="Uwaga 11 23" xfId="7404" xr:uid="{00000000-0005-0000-0000-00005D200000}"/>
    <cellStyle name="Uwaga 11 24" xfId="7405" xr:uid="{00000000-0005-0000-0000-00005E200000}"/>
    <cellStyle name="Uwaga 11 25" xfId="7406" xr:uid="{00000000-0005-0000-0000-00005F200000}"/>
    <cellStyle name="Uwaga 11 26" xfId="7407" xr:uid="{00000000-0005-0000-0000-000060200000}"/>
    <cellStyle name="Uwaga 11 27" xfId="7408" xr:uid="{00000000-0005-0000-0000-000061200000}"/>
    <cellStyle name="Uwaga 11 28" xfId="7409" xr:uid="{00000000-0005-0000-0000-000062200000}"/>
    <cellStyle name="Uwaga 11 29" xfId="7410" xr:uid="{00000000-0005-0000-0000-000063200000}"/>
    <cellStyle name="Uwaga 11 3" xfId="7411" xr:uid="{00000000-0005-0000-0000-000064200000}"/>
    <cellStyle name="Uwaga 11 30" xfId="7412" xr:uid="{00000000-0005-0000-0000-000065200000}"/>
    <cellStyle name="Uwaga 11 4" xfId="7413" xr:uid="{00000000-0005-0000-0000-000066200000}"/>
    <cellStyle name="Uwaga 11 5" xfId="7414" xr:uid="{00000000-0005-0000-0000-000067200000}"/>
    <cellStyle name="Uwaga 11 6" xfId="7415" xr:uid="{00000000-0005-0000-0000-000068200000}"/>
    <cellStyle name="Uwaga 11 7" xfId="7416" xr:uid="{00000000-0005-0000-0000-000069200000}"/>
    <cellStyle name="Uwaga 11 8" xfId="7417" xr:uid="{00000000-0005-0000-0000-00006A200000}"/>
    <cellStyle name="Uwaga 11 9" xfId="7418" xr:uid="{00000000-0005-0000-0000-00006B200000}"/>
    <cellStyle name="Uwaga 12" xfId="7419" xr:uid="{00000000-0005-0000-0000-00006C200000}"/>
    <cellStyle name="Uwaga 12 10" xfId="7420" xr:uid="{00000000-0005-0000-0000-00006D200000}"/>
    <cellStyle name="Uwaga 12 11" xfId="7421" xr:uid="{00000000-0005-0000-0000-00006E200000}"/>
    <cellStyle name="Uwaga 12 12" xfId="7422" xr:uid="{00000000-0005-0000-0000-00006F200000}"/>
    <cellStyle name="Uwaga 12 13" xfId="7423" xr:uid="{00000000-0005-0000-0000-000070200000}"/>
    <cellStyle name="Uwaga 12 14" xfId="7424" xr:uid="{00000000-0005-0000-0000-000071200000}"/>
    <cellStyle name="Uwaga 12 15" xfId="7425" xr:uid="{00000000-0005-0000-0000-000072200000}"/>
    <cellStyle name="Uwaga 12 16" xfId="7426" xr:uid="{00000000-0005-0000-0000-000073200000}"/>
    <cellStyle name="Uwaga 12 17" xfId="7427" xr:uid="{00000000-0005-0000-0000-000074200000}"/>
    <cellStyle name="Uwaga 12 18" xfId="7428" xr:uid="{00000000-0005-0000-0000-000075200000}"/>
    <cellStyle name="Uwaga 12 19" xfId="7429" xr:uid="{00000000-0005-0000-0000-000076200000}"/>
    <cellStyle name="Uwaga 12 2" xfId="7430" xr:uid="{00000000-0005-0000-0000-000077200000}"/>
    <cellStyle name="Uwaga 12 20" xfId="7431" xr:uid="{00000000-0005-0000-0000-000078200000}"/>
    <cellStyle name="Uwaga 12 21" xfId="7432" xr:uid="{00000000-0005-0000-0000-000079200000}"/>
    <cellStyle name="Uwaga 12 22" xfId="7433" xr:uid="{00000000-0005-0000-0000-00007A200000}"/>
    <cellStyle name="Uwaga 12 23" xfId="7434" xr:uid="{00000000-0005-0000-0000-00007B200000}"/>
    <cellStyle name="Uwaga 12 3" xfId="7435" xr:uid="{00000000-0005-0000-0000-00007C200000}"/>
    <cellStyle name="Uwaga 12 4" xfId="7436" xr:uid="{00000000-0005-0000-0000-00007D200000}"/>
    <cellStyle name="Uwaga 12 5" xfId="7437" xr:uid="{00000000-0005-0000-0000-00007E200000}"/>
    <cellStyle name="Uwaga 12 6" xfId="7438" xr:uid="{00000000-0005-0000-0000-00007F200000}"/>
    <cellStyle name="Uwaga 12 7" xfId="7439" xr:uid="{00000000-0005-0000-0000-000080200000}"/>
    <cellStyle name="Uwaga 12 8" xfId="7440" xr:uid="{00000000-0005-0000-0000-000081200000}"/>
    <cellStyle name="Uwaga 12 9" xfId="7441" xr:uid="{00000000-0005-0000-0000-000082200000}"/>
    <cellStyle name="Uwaga 13" xfId="7442" xr:uid="{00000000-0005-0000-0000-000083200000}"/>
    <cellStyle name="Uwaga 13 10" xfId="7443" xr:uid="{00000000-0005-0000-0000-000084200000}"/>
    <cellStyle name="Uwaga 13 11" xfId="7444" xr:uid="{00000000-0005-0000-0000-000085200000}"/>
    <cellStyle name="Uwaga 13 12" xfId="7445" xr:uid="{00000000-0005-0000-0000-000086200000}"/>
    <cellStyle name="Uwaga 13 13" xfId="7446" xr:uid="{00000000-0005-0000-0000-000087200000}"/>
    <cellStyle name="Uwaga 13 14" xfId="7447" xr:uid="{00000000-0005-0000-0000-000088200000}"/>
    <cellStyle name="Uwaga 13 15" xfId="7448" xr:uid="{00000000-0005-0000-0000-000089200000}"/>
    <cellStyle name="Uwaga 13 16" xfId="7449" xr:uid="{00000000-0005-0000-0000-00008A200000}"/>
    <cellStyle name="Uwaga 13 17" xfId="7450" xr:uid="{00000000-0005-0000-0000-00008B200000}"/>
    <cellStyle name="Uwaga 13 2" xfId="7451" xr:uid="{00000000-0005-0000-0000-00008C200000}"/>
    <cellStyle name="Uwaga 13 3" xfId="7452" xr:uid="{00000000-0005-0000-0000-00008D200000}"/>
    <cellStyle name="Uwaga 13 4" xfId="7453" xr:uid="{00000000-0005-0000-0000-00008E200000}"/>
    <cellStyle name="Uwaga 13 5" xfId="7454" xr:uid="{00000000-0005-0000-0000-00008F200000}"/>
    <cellStyle name="Uwaga 13 6" xfId="7455" xr:uid="{00000000-0005-0000-0000-000090200000}"/>
    <cellStyle name="Uwaga 13 7" xfId="7456" xr:uid="{00000000-0005-0000-0000-000091200000}"/>
    <cellStyle name="Uwaga 13 8" xfId="7457" xr:uid="{00000000-0005-0000-0000-000092200000}"/>
    <cellStyle name="Uwaga 13 9" xfId="7458" xr:uid="{00000000-0005-0000-0000-000093200000}"/>
    <cellStyle name="Uwaga 14" xfId="7459" xr:uid="{00000000-0005-0000-0000-000094200000}"/>
    <cellStyle name="Uwaga 14 2" xfId="7460" xr:uid="{00000000-0005-0000-0000-000095200000}"/>
    <cellStyle name="Uwaga 14 3" xfId="7461" xr:uid="{00000000-0005-0000-0000-000096200000}"/>
    <cellStyle name="Uwaga 14 4" xfId="7462" xr:uid="{00000000-0005-0000-0000-000097200000}"/>
    <cellStyle name="Uwaga 14 5" xfId="7463" xr:uid="{00000000-0005-0000-0000-000098200000}"/>
    <cellStyle name="Uwaga 14 6" xfId="7464" xr:uid="{00000000-0005-0000-0000-000099200000}"/>
    <cellStyle name="Uwaga 14 7" xfId="7465" xr:uid="{00000000-0005-0000-0000-00009A200000}"/>
    <cellStyle name="Uwaga 14 8" xfId="7466" xr:uid="{00000000-0005-0000-0000-00009B200000}"/>
    <cellStyle name="Uwaga 14 9" xfId="7467" xr:uid="{00000000-0005-0000-0000-00009C200000}"/>
    <cellStyle name="Uwaga 15" xfId="7468" xr:uid="{00000000-0005-0000-0000-00009D200000}"/>
    <cellStyle name="Uwaga 15 2" xfId="7469" xr:uid="{00000000-0005-0000-0000-00009E200000}"/>
    <cellStyle name="Uwaga 15 3" xfId="7470" xr:uid="{00000000-0005-0000-0000-00009F200000}"/>
    <cellStyle name="Uwaga 15 4" xfId="7471" xr:uid="{00000000-0005-0000-0000-0000A0200000}"/>
    <cellStyle name="Uwaga 15 5" xfId="7472" xr:uid="{00000000-0005-0000-0000-0000A1200000}"/>
    <cellStyle name="Uwaga 15 6" xfId="7473" xr:uid="{00000000-0005-0000-0000-0000A2200000}"/>
    <cellStyle name="Uwaga 15 7" xfId="7474" xr:uid="{00000000-0005-0000-0000-0000A3200000}"/>
    <cellStyle name="Uwaga 15 8" xfId="7475" xr:uid="{00000000-0005-0000-0000-0000A4200000}"/>
    <cellStyle name="Uwaga 15 9" xfId="7476" xr:uid="{00000000-0005-0000-0000-0000A5200000}"/>
    <cellStyle name="Uwaga 16" xfId="7477" xr:uid="{00000000-0005-0000-0000-0000A6200000}"/>
    <cellStyle name="Uwaga 16 2" xfId="7478" xr:uid="{00000000-0005-0000-0000-0000A7200000}"/>
    <cellStyle name="Uwaga 16 3" xfId="7479" xr:uid="{00000000-0005-0000-0000-0000A8200000}"/>
    <cellStyle name="Uwaga 17" xfId="7480" xr:uid="{00000000-0005-0000-0000-0000A9200000}"/>
    <cellStyle name="Uwaga 17 2" xfId="7481" xr:uid="{00000000-0005-0000-0000-0000AA200000}"/>
    <cellStyle name="Uwaga 17 3" xfId="7482" xr:uid="{00000000-0005-0000-0000-0000AB200000}"/>
    <cellStyle name="Uwaga 18" xfId="7483" xr:uid="{00000000-0005-0000-0000-0000AC200000}"/>
    <cellStyle name="Uwaga 18 2" xfId="7484" xr:uid="{00000000-0005-0000-0000-0000AD200000}"/>
    <cellStyle name="Uwaga 18 3" xfId="7485" xr:uid="{00000000-0005-0000-0000-0000AE200000}"/>
    <cellStyle name="Uwaga 19" xfId="7486" xr:uid="{00000000-0005-0000-0000-0000AF200000}"/>
    <cellStyle name="Uwaga 19 2" xfId="7487" xr:uid="{00000000-0005-0000-0000-0000B0200000}"/>
    <cellStyle name="Uwaga 19 3" xfId="7488" xr:uid="{00000000-0005-0000-0000-0000B1200000}"/>
    <cellStyle name="Uwaga 2" xfId="7489" xr:uid="{00000000-0005-0000-0000-0000B2200000}"/>
    <cellStyle name="Uwaga 2 10" xfId="7490" xr:uid="{00000000-0005-0000-0000-0000B3200000}"/>
    <cellStyle name="Uwaga 2 10 2" xfId="7491" xr:uid="{00000000-0005-0000-0000-0000B4200000}"/>
    <cellStyle name="Uwaga 2 10 3" xfId="7492" xr:uid="{00000000-0005-0000-0000-0000B5200000}"/>
    <cellStyle name="Uwaga 2 10 4" xfId="7493" xr:uid="{00000000-0005-0000-0000-0000B6200000}"/>
    <cellStyle name="Uwaga 2 10 5" xfId="7494" xr:uid="{00000000-0005-0000-0000-0000B7200000}"/>
    <cellStyle name="Uwaga 2 11" xfId="7495" xr:uid="{00000000-0005-0000-0000-0000B8200000}"/>
    <cellStyle name="Uwaga 2 11 2" xfId="7496" xr:uid="{00000000-0005-0000-0000-0000B9200000}"/>
    <cellStyle name="Uwaga 2 11 3" xfId="7497" xr:uid="{00000000-0005-0000-0000-0000BA200000}"/>
    <cellStyle name="Uwaga 2 11 4" xfId="7498" xr:uid="{00000000-0005-0000-0000-0000BB200000}"/>
    <cellStyle name="Uwaga 2 11 5" xfId="7499" xr:uid="{00000000-0005-0000-0000-0000BC200000}"/>
    <cellStyle name="Uwaga 2 12" xfId="7500" xr:uid="{00000000-0005-0000-0000-0000BD200000}"/>
    <cellStyle name="Uwaga 2 12 2" xfId="7501" xr:uid="{00000000-0005-0000-0000-0000BE200000}"/>
    <cellStyle name="Uwaga 2 12 3" xfId="7502" xr:uid="{00000000-0005-0000-0000-0000BF200000}"/>
    <cellStyle name="Uwaga 2 13" xfId="7503" xr:uid="{00000000-0005-0000-0000-0000C0200000}"/>
    <cellStyle name="Uwaga 2 14" xfId="7504" xr:uid="{00000000-0005-0000-0000-0000C1200000}"/>
    <cellStyle name="Uwaga 2 15" xfId="7505" xr:uid="{00000000-0005-0000-0000-0000C2200000}"/>
    <cellStyle name="Uwaga 2 16" xfId="7506" xr:uid="{00000000-0005-0000-0000-0000C3200000}"/>
    <cellStyle name="Uwaga 2 17" xfId="7507" xr:uid="{00000000-0005-0000-0000-0000C4200000}"/>
    <cellStyle name="Uwaga 2 18" xfId="7508" xr:uid="{00000000-0005-0000-0000-0000C5200000}"/>
    <cellStyle name="Uwaga 2 19" xfId="7509" xr:uid="{00000000-0005-0000-0000-0000C6200000}"/>
    <cellStyle name="Uwaga 2 2" xfId="7510" xr:uid="{00000000-0005-0000-0000-0000C7200000}"/>
    <cellStyle name="Uwaga 2 2 10" xfId="8980" xr:uid="{00000000-0005-0000-0000-0000C8200000}"/>
    <cellStyle name="Uwaga 2 2 2" xfId="7511" xr:uid="{00000000-0005-0000-0000-0000C9200000}"/>
    <cellStyle name="Uwaga 2 2 2 2" xfId="7512" xr:uid="{00000000-0005-0000-0000-0000CA200000}"/>
    <cellStyle name="Uwaga 2 2 2 3" xfId="7513" xr:uid="{00000000-0005-0000-0000-0000CB200000}"/>
    <cellStyle name="Uwaga 2 2 3" xfId="7514" xr:uid="{00000000-0005-0000-0000-0000CC200000}"/>
    <cellStyle name="Uwaga 2 2 3 2" xfId="7515" xr:uid="{00000000-0005-0000-0000-0000CD200000}"/>
    <cellStyle name="Uwaga 2 2 3 3" xfId="7516" xr:uid="{00000000-0005-0000-0000-0000CE200000}"/>
    <cellStyle name="Uwaga 2 2 4" xfId="7517" xr:uid="{00000000-0005-0000-0000-0000CF200000}"/>
    <cellStyle name="Uwaga 2 2 5" xfId="7518" xr:uid="{00000000-0005-0000-0000-0000D0200000}"/>
    <cellStyle name="Uwaga 2 2 6" xfId="7519" xr:uid="{00000000-0005-0000-0000-0000D1200000}"/>
    <cellStyle name="Uwaga 2 2 7" xfId="8981" xr:uid="{00000000-0005-0000-0000-0000D2200000}"/>
    <cellStyle name="Uwaga 2 2 8" xfId="8982" xr:uid="{00000000-0005-0000-0000-0000D3200000}"/>
    <cellStyle name="Uwaga 2 2 9" xfId="8983" xr:uid="{00000000-0005-0000-0000-0000D4200000}"/>
    <cellStyle name="Uwaga 2 20" xfId="7520" xr:uid="{00000000-0005-0000-0000-0000D5200000}"/>
    <cellStyle name="Uwaga 2 21" xfId="7521" xr:uid="{00000000-0005-0000-0000-0000D6200000}"/>
    <cellStyle name="Uwaga 2 22" xfId="7522" xr:uid="{00000000-0005-0000-0000-0000D7200000}"/>
    <cellStyle name="Uwaga 2 23" xfId="7523" xr:uid="{00000000-0005-0000-0000-0000D8200000}"/>
    <cellStyle name="Uwaga 2 24" xfId="7524" xr:uid="{00000000-0005-0000-0000-0000D9200000}"/>
    <cellStyle name="Uwaga 2 25" xfId="7525" xr:uid="{00000000-0005-0000-0000-0000DA200000}"/>
    <cellStyle name="Uwaga 2 26" xfId="7526" xr:uid="{00000000-0005-0000-0000-0000DB200000}"/>
    <cellStyle name="Uwaga 2 27" xfId="7527" xr:uid="{00000000-0005-0000-0000-0000DC200000}"/>
    <cellStyle name="Uwaga 2 28" xfId="7528" xr:uid="{00000000-0005-0000-0000-0000DD200000}"/>
    <cellStyle name="Uwaga 2 29" xfId="7529" xr:uid="{00000000-0005-0000-0000-0000DE200000}"/>
    <cellStyle name="Uwaga 2 3" xfId="7530" xr:uid="{00000000-0005-0000-0000-0000DF200000}"/>
    <cellStyle name="Uwaga 2 3 2" xfId="7531" xr:uid="{00000000-0005-0000-0000-0000E0200000}"/>
    <cellStyle name="Uwaga 2 3 3" xfId="7532" xr:uid="{00000000-0005-0000-0000-0000E1200000}"/>
    <cellStyle name="Uwaga 2 3 4" xfId="7533" xr:uid="{00000000-0005-0000-0000-0000E2200000}"/>
    <cellStyle name="Uwaga 2 3 5" xfId="7534" xr:uid="{00000000-0005-0000-0000-0000E3200000}"/>
    <cellStyle name="Uwaga 2 3 6" xfId="8984" xr:uid="{00000000-0005-0000-0000-0000E4200000}"/>
    <cellStyle name="Uwaga 2 3 7" xfId="8985" xr:uid="{00000000-0005-0000-0000-0000E5200000}"/>
    <cellStyle name="Uwaga 2 3 8" xfId="8986" xr:uid="{00000000-0005-0000-0000-0000E6200000}"/>
    <cellStyle name="Uwaga 2 3 9" xfId="8987" xr:uid="{00000000-0005-0000-0000-0000E7200000}"/>
    <cellStyle name="Uwaga 2 30" xfId="7535" xr:uid="{00000000-0005-0000-0000-0000E8200000}"/>
    <cellStyle name="Uwaga 2 31" xfId="7536" xr:uid="{00000000-0005-0000-0000-0000E9200000}"/>
    <cellStyle name="Uwaga 2 32" xfId="7537" xr:uid="{00000000-0005-0000-0000-0000EA200000}"/>
    <cellStyle name="Uwaga 2 33" xfId="7538" xr:uid="{00000000-0005-0000-0000-0000EB200000}"/>
    <cellStyle name="Uwaga 2 34" xfId="7539" xr:uid="{00000000-0005-0000-0000-0000EC200000}"/>
    <cellStyle name="Uwaga 2 35" xfId="7540" xr:uid="{00000000-0005-0000-0000-0000ED200000}"/>
    <cellStyle name="Uwaga 2 36" xfId="7541" xr:uid="{00000000-0005-0000-0000-0000EE200000}"/>
    <cellStyle name="Uwaga 2 37" xfId="7542" xr:uid="{00000000-0005-0000-0000-0000EF200000}"/>
    <cellStyle name="Uwaga 2 38" xfId="7543" xr:uid="{00000000-0005-0000-0000-0000F0200000}"/>
    <cellStyle name="Uwaga 2 39" xfId="7544" xr:uid="{00000000-0005-0000-0000-0000F1200000}"/>
    <cellStyle name="Uwaga 2 4" xfId="7545" xr:uid="{00000000-0005-0000-0000-0000F2200000}"/>
    <cellStyle name="Uwaga 2 4 2" xfId="7546" xr:uid="{00000000-0005-0000-0000-0000F3200000}"/>
    <cellStyle name="Uwaga 2 4 3" xfId="7547" xr:uid="{00000000-0005-0000-0000-0000F4200000}"/>
    <cellStyle name="Uwaga 2 4 4" xfId="7548" xr:uid="{00000000-0005-0000-0000-0000F5200000}"/>
    <cellStyle name="Uwaga 2 4 5" xfId="7549" xr:uid="{00000000-0005-0000-0000-0000F6200000}"/>
    <cellStyle name="Uwaga 2 4 6" xfId="8988" xr:uid="{00000000-0005-0000-0000-0000F7200000}"/>
    <cellStyle name="Uwaga 2 4 7" xfId="8989" xr:uid="{00000000-0005-0000-0000-0000F8200000}"/>
    <cellStyle name="Uwaga 2 4 8" xfId="8990" xr:uid="{00000000-0005-0000-0000-0000F9200000}"/>
    <cellStyle name="Uwaga 2 4 9" xfId="8991" xr:uid="{00000000-0005-0000-0000-0000FA200000}"/>
    <cellStyle name="Uwaga 2 40" xfId="7550" xr:uid="{00000000-0005-0000-0000-0000FB200000}"/>
    <cellStyle name="Uwaga 2 41" xfId="7551" xr:uid="{00000000-0005-0000-0000-0000FC200000}"/>
    <cellStyle name="Uwaga 2 42" xfId="7552" xr:uid="{00000000-0005-0000-0000-0000FD200000}"/>
    <cellStyle name="Uwaga 2 43" xfId="7553" xr:uid="{00000000-0005-0000-0000-0000FE200000}"/>
    <cellStyle name="Uwaga 2 44" xfId="7554" xr:uid="{00000000-0005-0000-0000-0000FF200000}"/>
    <cellStyle name="Uwaga 2 45" xfId="7555" xr:uid="{00000000-0005-0000-0000-000000210000}"/>
    <cellStyle name="Uwaga 2 46" xfId="7556" xr:uid="{00000000-0005-0000-0000-000001210000}"/>
    <cellStyle name="Uwaga 2 47" xfId="7557" xr:uid="{00000000-0005-0000-0000-000002210000}"/>
    <cellStyle name="Uwaga 2 48" xfId="7558" xr:uid="{00000000-0005-0000-0000-000003210000}"/>
    <cellStyle name="Uwaga 2 49" xfId="7559" xr:uid="{00000000-0005-0000-0000-000004210000}"/>
    <cellStyle name="Uwaga 2 5" xfId="7560" xr:uid="{00000000-0005-0000-0000-000005210000}"/>
    <cellStyle name="Uwaga 2 5 2" xfId="7561" xr:uid="{00000000-0005-0000-0000-000006210000}"/>
    <cellStyle name="Uwaga 2 5 3" xfId="7562" xr:uid="{00000000-0005-0000-0000-000007210000}"/>
    <cellStyle name="Uwaga 2 5 4" xfId="7563" xr:uid="{00000000-0005-0000-0000-000008210000}"/>
    <cellStyle name="Uwaga 2 5 5" xfId="7564" xr:uid="{00000000-0005-0000-0000-000009210000}"/>
    <cellStyle name="Uwaga 2 5 6" xfId="8992" xr:uid="{00000000-0005-0000-0000-00000A210000}"/>
    <cellStyle name="Uwaga 2 5 7" xfId="8993" xr:uid="{00000000-0005-0000-0000-00000B210000}"/>
    <cellStyle name="Uwaga 2 5 8" xfId="8994" xr:uid="{00000000-0005-0000-0000-00000C210000}"/>
    <cellStyle name="Uwaga 2 5 9" xfId="8995" xr:uid="{00000000-0005-0000-0000-00000D210000}"/>
    <cellStyle name="Uwaga 2 50" xfId="7565" xr:uid="{00000000-0005-0000-0000-00000E210000}"/>
    <cellStyle name="Uwaga 2 51" xfId="7566" xr:uid="{00000000-0005-0000-0000-00000F210000}"/>
    <cellStyle name="Uwaga 2 52" xfId="7567" xr:uid="{00000000-0005-0000-0000-000010210000}"/>
    <cellStyle name="Uwaga 2 53" xfId="7568" xr:uid="{00000000-0005-0000-0000-000011210000}"/>
    <cellStyle name="Uwaga 2 54" xfId="7569" xr:uid="{00000000-0005-0000-0000-000012210000}"/>
    <cellStyle name="Uwaga 2 55" xfId="7570" xr:uid="{00000000-0005-0000-0000-000013210000}"/>
    <cellStyle name="Uwaga 2 56" xfId="7571" xr:uid="{00000000-0005-0000-0000-000014210000}"/>
    <cellStyle name="Uwaga 2 57" xfId="7572" xr:uid="{00000000-0005-0000-0000-000015210000}"/>
    <cellStyle name="Uwaga 2 58" xfId="7573" xr:uid="{00000000-0005-0000-0000-000016210000}"/>
    <cellStyle name="Uwaga 2 59" xfId="7574" xr:uid="{00000000-0005-0000-0000-000017210000}"/>
    <cellStyle name="Uwaga 2 6" xfId="7575" xr:uid="{00000000-0005-0000-0000-000018210000}"/>
    <cellStyle name="Uwaga 2 6 2" xfId="7576" xr:uid="{00000000-0005-0000-0000-000019210000}"/>
    <cellStyle name="Uwaga 2 6 3" xfId="7577" xr:uid="{00000000-0005-0000-0000-00001A210000}"/>
    <cellStyle name="Uwaga 2 6 4" xfId="7578" xr:uid="{00000000-0005-0000-0000-00001B210000}"/>
    <cellStyle name="Uwaga 2 6 5" xfId="7579" xr:uid="{00000000-0005-0000-0000-00001C210000}"/>
    <cellStyle name="Uwaga 2 6 6" xfId="8996" xr:uid="{00000000-0005-0000-0000-00001D210000}"/>
    <cellStyle name="Uwaga 2 6 7" xfId="8997" xr:uid="{00000000-0005-0000-0000-00001E210000}"/>
    <cellStyle name="Uwaga 2 6 8" xfId="8998" xr:uid="{00000000-0005-0000-0000-00001F210000}"/>
    <cellStyle name="Uwaga 2 6 9" xfId="8999" xr:uid="{00000000-0005-0000-0000-000020210000}"/>
    <cellStyle name="Uwaga 2 60" xfId="9000" xr:uid="{00000000-0005-0000-0000-000021210000}"/>
    <cellStyle name="Uwaga 2 61" xfId="9001" xr:uid="{00000000-0005-0000-0000-000022210000}"/>
    <cellStyle name="Uwaga 2 62" xfId="9002" xr:uid="{00000000-0005-0000-0000-000023210000}"/>
    <cellStyle name="Uwaga 2 63" xfId="9003" xr:uid="{00000000-0005-0000-0000-000024210000}"/>
    <cellStyle name="Uwaga 2 7" xfId="7580" xr:uid="{00000000-0005-0000-0000-000025210000}"/>
    <cellStyle name="Uwaga 2 7 2" xfId="7581" xr:uid="{00000000-0005-0000-0000-000026210000}"/>
    <cellStyle name="Uwaga 2 7 3" xfId="7582" xr:uid="{00000000-0005-0000-0000-000027210000}"/>
    <cellStyle name="Uwaga 2 7 4" xfId="7583" xr:uid="{00000000-0005-0000-0000-000028210000}"/>
    <cellStyle name="Uwaga 2 7 5" xfId="7584" xr:uid="{00000000-0005-0000-0000-000029210000}"/>
    <cellStyle name="Uwaga 2 8" xfId="7585" xr:uid="{00000000-0005-0000-0000-00002A210000}"/>
    <cellStyle name="Uwaga 2 8 2" xfId="7586" xr:uid="{00000000-0005-0000-0000-00002B210000}"/>
    <cellStyle name="Uwaga 2 8 3" xfId="7587" xr:uid="{00000000-0005-0000-0000-00002C210000}"/>
    <cellStyle name="Uwaga 2 8 4" xfId="7588" xr:uid="{00000000-0005-0000-0000-00002D210000}"/>
    <cellStyle name="Uwaga 2 8 5" xfId="7589" xr:uid="{00000000-0005-0000-0000-00002E210000}"/>
    <cellStyle name="Uwaga 2 9" xfId="7590" xr:uid="{00000000-0005-0000-0000-00002F210000}"/>
    <cellStyle name="Uwaga 2 9 2" xfId="7591" xr:uid="{00000000-0005-0000-0000-000030210000}"/>
    <cellStyle name="Uwaga 2 9 3" xfId="7592" xr:uid="{00000000-0005-0000-0000-000031210000}"/>
    <cellStyle name="Uwaga 2 9 4" xfId="7593" xr:uid="{00000000-0005-0000-0000-000032210000}"/>
    <cellStyle name="Uwaga 2 9 5" xfId="7594" xr:uid="{00000000-0005-0000-0000-000033210000}"/>
    <cellStyle name="Uwaga 20" xfId="7595" xr:uid="{00000000-0005-0000-0000-000034210000}"/>
    <cellStyle name="Uwaga 20 2" xfId="7596" xr:uid="{00000000-0005-0000-0000-000035210000}"/>
    <cellStyle name="Uwaga 20 3" xfId="7597" xr:uid="{00000000-0005-0000-0000-000036210000}"/>
    <cellStyle name="Uwaga 21" xfId="7598" xr:uid="{00000000-0005-0000-0000-000037210000}"/>
    <cellStyle name="Uwaga 21 2" xfId="7599" xr:uid="{00000000-0005-0000-0000-000038210000}"/>
    <cellStyle name="Uwaga 21 3" xfId="7600" xr:uid="{00000000-0005-0000-0000-000039210000}"/>
    <cellStyle name="Uwaga 22" xfId="7601" xr:uid="{00000000-0005-0000-0000-00003A210000}"/>
    <cellStyle name="Uwaga 22 2" xfId="7602" xr:uid="{00000000-0005-0000-0000-00003B210000}"/>
    <cellStyle name="Uwaga 22 3" xfId="7603" xr:uid="{00000000-0005-0000-0000-00003C210000}"/>
    <cellStyle name="Uwaga 23" xfId="7604" xr:uid="{00000000-0005-0000-0000-00003D210000}"/>
    <cellStyle name="Uwaga 23 2" xfId="7605" xr:uid="{00000000-0005-0000-0000-00003E210000}"/>
    <cellStyle name="Uwaga 23 3" xfId="7606" xr:uid="{00000000-0005-0000-0000-00003F210000}"/>
    <cellStyle name="Uwaga 24" xfId="7607" xr:uid="{00000000-0005-0000-0000-000040210000}"/>
    <cellStyle name="Uwaga 24 2" xfId="7608" xr:uid="{00000000-0005-0000-0000-000041210000}"/>
    <cellStyle name="Uwaga 24 3" xfId="7609" xr:uid="{00000000-0005-0000-0000-000042210000}"/>
    <cellStyle name="Uwaga 25" xfId="7610" xr:uid="{00000000-0005-0000-0000-000043210000}"/>
    <cellStyle name="Uwaga 25 2" xfId="7611" xr:uid="{00000000-0005-0000-0000-000044210000}"/>
    <cellStyle name="Uwaga 25 3" xfId="7612" xr:uid="{00000000-0005-0000-0000-000045210000}"/>
    <cellStyle name="Uwaga 26" xfId="7613" xr:uid="{00000000-0005-0000-0000-000046210000}"/>
    <cellStyle name="Uwaga 26 2" xfId="7614" xr:uid="{00000000-0005-0000-0000-000047210000}"/>
    <cellStyle name="Uwaga 26 3" xfId="7615" xr:uid="{00000000-0005-0000-0000-000048210000}"/>
    <cellStyle name="Uwaga 27" xfId="7616" xr:uid="{00000000-0005-0000-0000-000049210000}"/>
    <cellStyle name="Uwaga 28" xfId="7617" xr:uid="{00000000-0005-0000-0000-00004A210000}"/>
    <cellStyle name="Uwaga 29" xfId="7618" xr:uid="{00000000-0005-0000-0000-00004B210000}"/>
    <cellStyle name="Uwaga 3" xfId="7619" xr:uid="{00000000-0005-0000-0000-00004C210000}"/>
    <cellStyle name="Uwaga 3 10" xfId="7620" xr:uid="{00000000-0005-0000-0000-00004D210000}"/>
    <cellStyle name="Uwaga 3 11" xfId="7621" xr:uid="{00000000-0005-0000-0000-00004E210000}"/>
    <cellStyle name="Uwaga 3 12" xfId="7622" xr:uid="{00000000-0005-0000-0000-00004F210000}"/>
    <cellStyle name="Uwaga 3 13" xfId="7623" xr:uid="{00000000-0005-0000-0000-000050210000}"/>
    <cellStyle name="Uwaga 3 14" xfId="7624" xr:uid="{00000000-0005-0000-0000-000051210000}"/>
    <cellStyle name="Uwaga 3 15" xfId="7625" xr:uid="{00000000-0005-0000-0000-000052210000}"/>
    <cellStyle name="Uwaga 3 16" xfId="7626" xr:uid="{00000000-0005-0000-0000-000053210000}"/>
    <cellStyle name="Uwaga 3 17" xfId="7627" xr:uid="{00000000-0005-0000-0000-000054210000}"/>
    <cellStyle name="Uwaga 3 18" xfId="7628" xr:uid="{00000000-0005-0000-0000-000055210000}"/>
    <cellStyle name="Uwaga 3 19" xfId="7629" xr:uid="{00000000-0005-0000-0000-000056210000}"/>
    <cellStyle name="Uwaga 3 2" xfId="7630" xr:uid="{00000000-0005-0000-0000-000057210000}"/>
    <cellStyle name="Uwaga 3 2 2" xfId="7631" xr:uid="{00000000-0005-0000-0000-000058210000}"/>
    <cellStyle name="Uwaga 3 2 2 2" xfId="7632" xr:uid="{00000000-0005-0000-0000-000059210000}"/>
    <cellStyle name="Uwaga 3 2 2 3" xfId="7633" xr:uid="{00000000-0005-0000-0000-00005A210000}"/>
    <cellStyle name="Uwaga 3 2 3" xfId="7634" xr:uid="{00000000-0005-0000-0000-00005B210000}"/>
    <cellStyle name="Uwaga 3 2 3 2" xfId="7635" xr:uid="{00000000-0005-0000-0000-00005C210000}"/>
    <cellStyle name="Uwaga 3 2 3 3" xfId="7636" xr:uid="{00000000-0005-0000-0000-00005D210000}"/>
    <cellStyle name="Uwaga 3 2 4" xfId="7637" xr:uid="{00000000-0005-0000-0000-00005E210000}"/>
    <cellStyle name="Uwaga 3 2 5" xfId="7638" xr:uid="{00000000-0005-0000-0000-00005F210000}"/>
    <cellStyle name="Uwaga 3 20" xfId="7639" xr:uid="{00000000-0005-0000-0000-000060210000}"/>
    <cellStyle name="Uwaga 3 21" xfId="7640" xr:uid="{00000000-0005-0000-0000-000061210000}"/>
    <cellStyle name="Uwaga 3 22" xfId="7641" xr:uid="{00000000-0005-0000-0000-000062210000}"/>
    <cellStyle name="Uwaga 3 23" xfId="7642" xr:uid="{00000000-0005-0000-0000-000063210000}"/>
    <cellStyle name="Uwaga 3 24" xfId="7643" xr:uid="{00000000-0005-0000-0000-000064210000}"/>
    <cellStyle name="Uwaga 3 25" xfId="7644" xr:uid="{00000000-0005-0000-0000-000065210000}"/>
    <cellStyle name="Uwaga 3 26" xfId="7645" xr:uid="{00000000-0005-0000-0000-000066210000}"/>
    <cellStyle name="Uwaga 3 27" xfId="7646" xr:uid="{00000000-0005-0000-0000-000067210000}"/>
    <cellStyle name="Uwaga 3 28" xfId="7647" xr:uid="{00000000-0005-0000-0000-000068210000}"/>
    <cellStyle name="Uwaga 3 29" xfId="7648" xr:uid="{00000000-0005-0000-0000-000069210000}"/>
    <cellStyle name="Uwaga 3 3" xfId="7649" xr:uid="{00000000-0005-0000-0000-00006A210000}"/>
    <cellStyle name="Uwaga 3 30" xfId="7650" xr:uid="{00000000-0005-0000-0000-00006B210000}"/>
    <cellStyle name="Uwaga 3 31" xfId="7651" xr:uid="{00000000-0005-0000-0000-00006C210000}"/>
    <cellStyle name="Uwaga 3 32" xfId="7652" xr:uid="{00000000-0005-0000-0000-00006D210000}"/>
    <cellStyle name="Uwaga 3 33" xfId="7653" xr:uid="{00000000-0005-0000-0000-00006E210000}"/>
    <cellStyle name="Uwaga 3 34" xfId="7654" xr:uid="{00000000-0005-0000-0000-00006F210000}"/>
    <cellStyle name="Uwaga 3 35" xfId="7655" xr:uid="{00000000-0005-0000-0000-000070210000}"/>
    <cellStyle name="Uwaga 3 36" xfId="7656" xr:uid="{00000000-0005-0000-0000-000071210000}"/>
    <cellStyle name="Uwaga 3 37" xfId="7657" xr:uid="{00000000-0005-0000-0000-000072210000}"/>
    <cellStyle name="Uwaga 3 38" xfId="7658" xr:uid="{00000000-0005-0000-0000-000073210000}"/>
    <cellStyle name="Uwaga 3 39" xfId="7659" xr:uid="{00000000-0005-0000-0000-000074210000}"/>
    <cellStyle name="Uwaga 3 4" xfId="7660" xr:uid="{00000000-0005-0000-0000-000075210000}"/>
    <cellStyle name="Uwaga 3 4 2" xfId="7661" xr:uid="{00000000-0005-0000-0000-000076210000}"/>
    <cellStyle name="Uwaga 3 4 3" xfId="7662" xr:uid="{00000000-0005-0000-0000-000077210000}"/>
    <cellStyle name="Uwaga 3 40" xfId="7663" xr:uid="{00000000-0005-0000-0000-000078210000}"/>
    <cellStyle name="Uwaga 3 41" xfId="7664" xr:uid="{00000000-0005-0000-0000-000079210000}"/>
    <cellStyle name="Uwaga 3 42" xfId="7665" xr:uid="{00000000-0005-0000-0000-00007A210000}"/>
    <cellStyle name="Uwaga 3 43" xfId="7666" xr:uid="{00000000-0005-0000-0000-00007B210000}"/>
    <cellStyle name="Uwaga 3 44" xfId="7667" xr:uid="{00000000-0005-0000-0000-00007C210000}"/>
    <cellStyle name="Uwaga 3 45" xfId="7668" xr:uid="{00000000-0005-0000-0000-00007D210000}"/>
    <cellStyle name="Uwaga 3 46" xfId="7669" xr:uid="{00000000-0005-0000-0000-00007E210000}"/>
    <cellStyle name="Uwaga 3 47" xfId="7670" xr:uid="{00000000-0005-0000-0000-00007F210000}"/>
    <cellStyle name="Uwaga 3 48" xfId="7671" xr:uid="{00000000-0005-0000-0000-000080210000}"/>
    <cellStyle name="Uwaga 3 49" xfId="7672" xr:uid="{00000000-0005-0000-0000-000081210000}"/>
    <cellStyle name="Uwaga 3 5" xfId="7673" xr:uid="{00000000-0005-0000-0000-000082210000}"/>
    <cellStyle name="Uwaga 3 5 2" xfId="7674" xr:uid="{00000000-0005-0000-0000-000083210000}"/>
    <cellStyle name="Uwaga 3 5 3" xfId="7675" xr:uid="{00000000-0005-0000-0000-000084210000}"/>
    <cellStyle name="Uwaga 3 50" xfId="9004" xr:uid="{00000000-0005-0000-0000-000085210000}"/>
    <cellStyle name="Uwaga 3 51" xfId="9005" xr:uid="{00000000-0005-0000-0000-000086210000}"/>
    <cellStyle name="Uwaga 3 52" xfId="9006" xr:uid="{00000000-0005-0000-0000-000087210000}"/>
    <cellStyle name="Uwaga 3 53" xfId="9007" xr:uid="{00000000-0005-0000-0000-000088210000}"/>
    <cellStyle name="Uwaga 3 6" xfId="7676" xr:uid="{00000000-0005-0000-0000-000089210000}"/>
    <cellStyle name="Uwaga 3 6 2" xfId="7677" xr:uid="{00000000-0005-0000-0000-00008A210000}"/>
    <cellStyle name="Uwaga 3 6 3" xfId="7678" xr:uid="{00000000-0005-0000-0000-00008B210000}"/>
    <cellStyle name="Uwaga 3 7" xfId="7679" xr:uid="{00000000-0005-0000-0000-00008C210000}"/>
    <cellStyle name="Uwaga 3 8" xfId="7680" xr:uid="{00000000-0005-0000-0000-00008D210000}"/>
    <cellStyle name="Uwaga 3 9" xfId="7681" xr:uid="{00000000-0005-0000-0000-00008E210000}"/>
    <cellStyle name="Uwaga 30" xfId="7682" xr:uid="{00000000-0005-0000-0000-00008F210000}"/>
    <cellStyle name="Uwaga 31" xfId="7683" xr:uid="{00000000-0005-0000-0000-000090210000}"/>
    <cellStyle name="Uwaga 32" xfId="7684" xr:uid="{00000000-0005-0000-0000-000091210000}"/>
    <cellStyle name="Uwaga 4" xfId="7685" xr:uid="{00000000-0005-0000-0000-000092210000}"/>
    <cellStyle name="Uwaga 4 10" xfId="7686" xr:uid="{00000000-0005-0000-0000-000093210000}"/>
    <cellStyle name="Uwaga 4 11" xfId="7687" xr:uid="{00000000-0005-0000-0000-000094210000}"/>
    <cellStyle name="Uwaga 4 12" xfId="7688" xr:uid="{00000000-0005-0000-0000-000095210000}"/>
    <cellStyle name="Uwaga 4 13" xfId="7689" xr:uid="{00000000-0005-0000-0000-000096210000}"/>
    <cellStyle name="Uwaga 4 14" xfId="7690" xr:uid="{00000000-0005-0000-0000-000097210000}"/>
    <cellStyle name="Uwaga 4 15" xfId="7691" xr:uid="{00000000-0005-0000-0000-000098210000}"/>
    <cellStyle name="Uwaga 4 16" xfId="7692" xr:uid="{00000000-0005-0000-0000-000099210000}"/>
    <cellStyle name="Uwaga 4 17" xfId="7693" xr:uid="{00000000-0005-0000-0000-00009A210000}"/>
    <cellStyle name="Uwaga 4 18" xfId="7694" xr:uid="{00000000-0005-0000-0000-00009B210000}"/>
    <cellStyle name="Uwaga 4 19" xfId="7695" xr:uid="{00000000-0005-0000-0000-00009C210000}"/>
    <cellStyle name="Uwaga 4 2" xfId="7696" xr:uid="{00000000-0005-0000-0000-00009D210000}"/>
    <cellStyle name="Uwaga 4 2 2" xfId="7697" xr:uid="{00000000-0005-0000-0000-00009E210000}"/>
    <cellStyle name="Uwaga 4 2 3" xfId="7698" xr:uid="{00000000-0005-0000-0000-00009F210000}"/>
    <cellStyle name="Uwaga 4 20" xfId="7699" xr:uid="{00000000-0005-0000-0000-0000A0210000}"/>
    <cellStyle name="Uwaga 4 21" xfId="7700" xr:uid="{00000000-0005-0000-0000-0000A1210000}"/>
    <cellStyle name="Uwaga 4 22" xfId="7701" xr:uid="{00000000-0005-0000-0000-0000A2210000}"/>
    <cellStyle name="Uwaga 4 23" xfId="7702" xr:uid="{00000000-0005-0000-0000-0000A3210000}"/>
    <cellStyle name="Uwaga 4 24" xfId="7703" xr:uid="{00000000-0005-0000-0000-0000A4210000}"/>
    <cellStyle name="Uwaga 4 25" xfId="7704" xr:uid="{00000000-0005-0000-0000-0000A5210000}"/>
    <cellStyle name="Uwaga 4 26" xfId="7705" xr:uid="{00000000-0005-0000-0000-0000A6210000}"/>
    <cellStyle name="Uwaga 4 27" xfId="7706" xr:uid="{00000000-0005-0000-0000-0000A7210000}"/>
    <cellStyle name="Uwaga 4 28" xfId="7707" xr:uid="{00000000-0005-0000-0000-0000A8210000}"/>
    <cellStyle name="Uwaga 4 29" xfId="7708" xr:uid="{00000000-0005-0000-0000-0000A9210000}"/>
    <cellStyle name="Uwaga 4 3" xfId="7709" xr:uid="{00000000-0005-0000-0000-0000AA210000}"/>
    <cellStyle name="Uwaga 4 3 2" xfId="7710" xr:uid="{00000000-0005-0000-0000-0000AB210000}"/>
    <cellStyle name="Uwaga 4 3 3" xfId="7711" xr:uid="{00000000-0005-0000-0000-0000AC210000}"/>
    <cellStyle name="Uwaga 4 30" xfId="7712" xr:uid="{00000000-0005-0000-0000-0000AD210000}"/>
    <cellStyle name="Uwaga 4 31" xfId="7713" xr:uid="{00000000-0005-0000-0000-0000AE210000}"/>
    <cellStyle name="Uwaga 4 32" xfId="7714" xr:uid="{00000000-0005-0000-0000-0000AF210000}"/>
    <cellStyle name="Uwaga 4 33" xfId="7715" xr:uid="{00000000-0005-0000-0000-0000B0210000}"/>
    <cellStyle name="Uwaga 4 34" xfId="7716" xr:uid="{00000000-0005-0000-0000-0000B1210000}"/>
    <cellStyle name="Uwaga 4 35" xfId="7717" xr:uid="{00000000-0005-0000-0000-0000B2210000}"/>
    <cellStyle name="Uwaga 4 36" xfId="7718" xr:uid="{00000000-0005-0000-0000-0000B3210000}"/>
    <cellStyle name="Uwaga 4 37" xfId="9008" xr:uid="{00000000-0005-0000-0000-0000B4210000}"/>
    <cellStyle name="Uwaga 4 38" xfId="9009" xr:uid="{00000000-0005-0000-0000-0000B5210000}"/>
    <cellStyle name="Uwaga 4 39" xfId="9010" xr:uid="{00000000-0005-0000-0000-0000B6210000}"/>
    <cellStyle name="Uwaga 4 4" xfId="7719" xr:uid="{00000000-0005-0000-0000-0000B7210000}"/>
    <cellStyle name="Uwaga 4 4 2" xfId="7720" xr:uid="{00000000-0005-0000-0000-0000B8210000}"/>
    <cellStyle name="Uwaga 4 4 3" xfId="7721" xr:uid="{00000000-0005-0000-0000-0000B9210000}"/>
    <cellStyle name="Uwaga 4 40" xfId="9011" xr:uid="{00000000-0005-0000-0000-0000BA210000}"/>
    <cellStyle name="Uwaga 4 5" xfId="7722" xr:uid="{00000000-0005-0000-0000-0000BB210000}"/>
    <cellStyle name="Uwaga 4 5 2" xfId="7723" xr:uid="{00000000-0005-0000-0000-0000BC210000}"/>
    <cellStyle name="Uwaga 4 5 3" xfId="7724" xr:uid="{00000000-0005-0000-0000-0000BD210000}"/>
    <cellStyle name="Uwaga 4 6" xfId="7725" xr:uid="{00000000-0005-0000-0000-0000BE210000}"/>
    <cellStyle name="Uwaga 4 6 2" xfId="7726" xr:uid="{00000000-0005-0000-0000-0000BF210000}"/>
    <cellStyle name="Uwaga 4 6 3" xfId="7727" xr:uid="{00000000-0005-0000-0000-0000C0210000}"/>
    <cellStyle name="Uwaga 4 7" xfId="7728" xr:uid="{00000000-0005-0000-0000-0000C1210000}"/>
    <cellStyle name="Uwaga 4 8" xfId="7729" xr:uid="{00000000-0005-0000-0000-0000C2210000}"/>
    <cellStyle name="Uwaga 4 9" xfId="7730" xr:uid="{00000000-0005-0000-0000-0000C3210000}"/>
    <cellStyle name="Uwaga 5" xfId="7731" xr:uid="{00000000-0005-0000-0000-0000C4210000}"/>
    <cellStyle name="Uwaga 5 10" xfId="7732" xr:uid="{00000000-0005-0000-0000-0000C5210000}"/>
    <cellStyle name="Uwaga 5 11" xfId="7733" xr:uid="{00000000-0005-0000-0000-0000C6210000}"/>
    <cellStyle name="Uwaga 5 12" xfId="7734" xr:uid="{00000000-0005-0000-0000-0000C7210000}"/>
    <cellStyle name="Uwaga 5 13" xfId="7735" xr:uid="{00000000-0005-0000-0000-0000C8210000}"/>
    <cellStyle name="Uwaga 5 14" xfId="7736" xr:uid="{00000000-0005-0000-0000-0000C9210000}"/>
    <cellStyle name="Uwaga 5 15" xfId="7737" xr:uid="{00000000-0005-0000-0000-0000CA210000}"/>
    <cellStyle name="Uwaga 5 16" xfId="7738" xr:uid="{00000000-0005-0000-0000-0000CB210000}"/>
    <cellStyle name="Uwaga 5 17" xfId="7739" xr:uid="{00000000-0005-0000-0000-0000CC210000}"/>
    <cellStyle name="Uwaga 5 18" xfId="7740" xr:uid="{00000000-0005-0000-0000-0000CD210000}"/>
    <cellStyle name="Uwaga 5 19" xfId="7741" xr:uid="{00000000-0005-0000-0000-0000CE210000}"/>
    <cellStyle name="Uwaga 5 2" xfId="7742" xr:uid="{00000000-0005-0000-0000-0000CF210000}"/>
    <cellStyle name="Uwaga 5 2 2" xfId="7743" xr:uid="{00000000-0005-0000-0000-0000D0210000}"/>
    <cellStyle name="Uwaga 5 2 3" xfId="7744" xr:uid="{00000000-0005-0000-0000-0000D1210000}"/>
    <cellStyle name="Uwaga 5 20" xfId="7745" xr:uid="{00000000-0005-0000-0000-0000D2210000}"/>
    <cellStyle name="Uwaga 5 21" xfId="7746" xr:uid="{00000000-0005-0000-0000-0000D3210000}"/>
    <cellStyle name="Uwaga 5 22" xfId="7747" xr:uid="{00000000-0005-0000-0000-0000D4210000}"/>
    <cellStyle name="Uwaga 5 23" xfId="7748" xr:uid="{00000000-0005-0000-0000-0000D5210000}"/>
    <cellStyle name="Uwaga 5 24" xfId="7749" xr:uid="{00000000-0005-0000-0000-0000D6210000}"/>
    <cellStyle name="Uwaga 5 25" xfId="7750" xr:uid="{00000000-0005-0000-0000-0000D7210000}"/>
    <cellStyle name="Uwaga 5 26" xfId="7751" xr:uid="{00000000-0005-0000-0000-0000D8210000}"/>
    <cellStyle name="Uwaga 5 27" xfId="7752" xr:uid="{00000000-0005-0000-0000-0000D9210000}"/>
    <cellStyle name="Uwaga 5 28" xfId="7753" xr:uid="{00000000-0005-0000-0000-0000DA210000}"/>
    <cellStyle name="Uwaga 5 29" xfId="7754" xr:uid="{00000000-0005-0000-0000-0000DB210000}"/>
    <cellStyle name="Uwaga 5 3" xfId="7755" xr:uid="{00000000-0005-0000-0000-0000DC210000}"/>
    <cellStyle name="Uwaga 5 3 2" xfId="7756" xr:uid="{00000000-0005-0000-0000-0000DD210000}"/>
    <cellStyle name="Uwaga 5 3 3" xfId="7757" xr:uid="{00000000-0005-0000-0000-0000DE210000}"/>
    <cellStyle name="Uwaga 5 30" xfId="7758" xr:uid="{00000000-0005-0000-0000-0000DF210000}"/>
    <cellStyle name="Uwaga 5 31" xfId="7759" xr:uid="{00000000-0005-0000-0000-0000E0210000}"/>
    <cellStyle name="Uwaga 5 32" xfId="7760" xr:uid="{00000000-0005-0000-0000-0000E1210000}"/>
    <cellStyle name="Uwaga 5 33" xfId="7761" xr:uid="{00000000-0005-0000-0000-0000E2210000}"/>
    <cellStyle name="Uwaga 5 34" xfId="7762" xr:uid="{00000000-0005-0000-0000-0000E3210000}"/>
    <cellStyle name="Uwaga 5 35" xfId="7763" xr:uid="{00000000-0005-0000-0000-0000E4210000}"/>
    <cellStyle name="Uwaga 5 36" xfId="7764" xr:uid="{00000000-0005-0000-0000-0000E5210000}"/>
    <cellStyle name="Uwaga 5 37" xfId="9012" xr:uid="{00000000-0005-0000-0000-0000E6210000}"/>
    <cellStyle name="Uwaga 5 38" xfId="9013" xr:uid="{00000000-0005-0000-0000-0000E7210000}"/>
    <cellStyle name="Uwaga 5 39" xfId="9014" xr:uid="{00000000-0005-0000-0000-0000E8210000}"/>
    <cellStyle name="Uwaga 5 4" xfId="7765" xr:uid="{00000000-0005-0000-0000-0000E9210000}"/>
    <cellStyle name="Uwaga 5 4 2" xfId="7766" xr:uid="{00000000-0005-0000-0000-0000EA210000}"/>
    <cellStyle name="Uwaga 5 4 3" xfId="7767" xr:uid="{00000000-0005-0000-0000-0000EB210000}"/>
    <cellStyle name="Uwaga 5 40" xfId="9015" xr:uid="{00000000-0005-0000-0000-0000EC210000}"/>
    <cellStyle name="Uwaga 5 5" xfId="7768" xr:uid="{00000000-0005-0000-0000-0000ED210000}"/>
    <cellStyle name="Uwaga 5 5 2" xfId="7769" xr:uid="{00000000-0005-0000-0000-0000EE210000}"/>
    <cellStyle name="Uwaga 5 5 3" xfId="7770" xr:uid="{00000000-0005-0000-0000-0000EF210000}"/>
    <cellStyle name="Uwaga 5 6" xfId="7771" xr:uid="{00000000-0005-0000-0000-0000F0210000}"/>
    <cellStyle name="Uwaga 5 7" xfId="7772" xr:uid="{00000000-0005-0000-0000-0000F1210000}"/>
    <cellStyle name="Uwaga 5 8" xfId="7773" xr:uid="{00000000-0005-0000-0000-0000F2210000}"/>
    <cellStyle name="Uwaga 5 9" xfId="7774" xr:uid="{00000000-0005-0000-0000-0000F3210000}"/>
    <cellStyle name="Uwaga 6" xfId="7775" xr:uid="{00000000-0005-0000-0000-0000F4210000}"/>
    <cellStyle name="Uwaga 6 10" xfId="7776" xr:uid="{00000000-0005-0000-0000-0000F5210000}"/>
    <cellStyle name="Uwaga 6 11" xfId="7777" xr:uid="{00000000-0005-0000-0000-0000F6210000}"/>
    <cellStyle name="Uwaga 6 12" xfId="7778" xr:uid="{00000000-0005-0000-0000-0000F7210000}"/>
    <cellStyle name="Uwaga 6 13" xfId="7779" xr:uid="{00000000-0005-0000-0000-0000F8210000}"/>
    <cellStyle name="Uwaga 6 14" xfId="7780" xr:uid="{00000000-0005-0000-0000-0000F9210000}"/>
    <cellStyle name="Uwaga 6 15" xfId="7781" xr:uid="{00000000-0005-0000-0000-0000FA210000}"/>
    <cellStyle name="Uwaga 6 16" xfId="7782" xr:uid="{00000000-0005-0000-0000-0000FB210000}"/>
    <cellStyle name="Uwaga 6 17" xfId="7783" xr:uid="{00000000-0005-0000-0000-0000FC210000}"/>
    <cellStyle name="Uwaga 6 18" xfId="7784" xr:uid="{00000000-0005-0000-0000-0000FD210000}"/>
    <cellStyle name="Uwaga 6 19" xfId="7785" xr:uid="{00000000-0005-0000-0000-0000FE210000}"/>
    <cellStyle name="Uwaga 6 2" xfId="7786" xr:uid="{00000000-0005-0000-0000-0000FF210000}"/>
    <cellStyle name="Uwaga 6 2 2" xfId="7787" xr:uid="{00000000-0005-0000-0000-000000220000}"/>
    <cellStyle name="Uwaga 6 2 3" xfId="7788" xr:uid="{00000000-0005-0000-0000-000001220000}"/>
    <cellStyle name="Uwaga 6 20" xfId="7789" xr:uid="{00000000-0005-0000-0000-000002220000}"/>
    <cellStyle name="Uwaga 6 21" xfId="7790" xr:uid="{00000000-0005-0000-0000-000003220000}"/>
    <cellStyle name="Uwaga 6 22" xfId="7791" xr:uid="{00000000-0005-0000-0000-000004220000}"/>
    <cellStyle name="Uwaga 6 23" xfId="7792" xr:uid="{00000000-0005-0000-0000-000005220000}"/>
    <cellStyle name="Uwaga 6 24" xfId="7793" xr:uid="{00000000-0005-0000-0000-000006220000}"/>
    <cellStyle name="Uwaga 6 25" xfId="7794" xr:uid="{00000000-0005-0000-0000-000007220000}"/>
    <cellStyle name="Uwaga 6 26" xfId="7795" xr:uid="{00000000-0005-0000-0000-000008220000}"/>
    <cellStyle name="Uwaga 6 27" xfId="7796" xr:uid="{00000000-0005-0000-0000-000009220000}"/>
    <cellStyle name="Uwaga 6 28" xfId="7797" xr:uid="{00000000-0005-0000-0000-00000A220000}"/>
    <cellStyle name="Uwaga 6 29" xfId="7798" xr:uid="{00000000-0005-0000-0000-00000B220000}"/>
    <cellStyle name="Uwaga 6 3" xfId="7799" xr:uid="{00000000-0005-0000-0000-00000C220000}"/>
    <cellStyle name="Uwaga 6 3 2" xfId="7800" xr:uid="{00000000-0005-0000-0000-00000D220000}"/>
    <cellStyle name="Uwaga 6 3 3" xfId="7801" xr:uid="{00000000-0005-0000-0000-00000E220000}"/>
    <cellStyle name="Uwaga 6 30" xfId="7802" xr:uid="{00000000-0005-0000-0000-00000F220000}"/>
    <cellStyle name="Uwaga 6 31" xfId="7803" xr:uid="{00000000-0005-0000-0000-000010220000}"/>
    <cellStyle name="Uwaga 6 32" xfId="7804" xr:uid="{00000000-0005-0000-0000-000011220000}"/>
    <cellStyle name="Uwaga 6 33" xfId="7805" xr:uid="{00000000-0005-0000-0000-000012220000}"/>
    <cellStyle name="Uwaga 6 34" xfId="7806" xr:uid="{00000000-0005-0000-0000-000013220000}"/>
    <cellStyle name="Uwaga 6 35" xfId="7807" xr:uid="{00000000-0005-0000-0000-000014220000}"/>
    <cellStyle name="Uwaga 6 36" xfId="7808" xr:uid="{00000000-0005-0000-0000-000015220000}"/>
    <cellStyle name="Uwaga 6 37" xfId="9016" xr:uid="{00000000-0005-0000-0000-000016220000}"/>
    <cellStyle name="Uwaga 6 38" xfId="9017" xr:uid="{00000000-0005-0000-0000-000017220000}"/>
    <cellStyle name="Uwaga 6 39" xfId="9018" xr:uid="{00000000-0005-0000-0000-000018220000}"/>
    <cellStyle name="Uwaga 6 4" xfId="7809" xr:uid="{00000000-0005-0000-0000-000019220000}"/>
    <cellStyle name="Uwaga 6 4 2" xfId="7810" xr:uid="{00000000-0005-0000-0000-00001A220000}"/>
    <cellStyle name="Uwaga 6 4 3" xfId="7811" xr:uid="{00000000-0005-0000-0000-00001B220000}"/>
    <cellStyle name="Uwaga 6 40" xfId="9019" xr:uid="{00000000-0005-0000-0000-00001C220000}"/>
    <cellStyle name="Uwaga 6 5" xfId="7812" xr:uid="{00000000-0005-0000-0000-00001D220000}"/>
    <cellStyle name="Uwaga 6 5 2" xfId="7813" xr:uid="{00000000-0005-0000-0000-00001E220000}"/>
    <cellStyle name="Uwaga 6 5 3" xfId="7814" xr:uid="{00000000-0005-0000-0000-00001F220000}"/>
    <cellStyle name="Uwaga 6 6" xfId="7815" xr:uid="{00000000-0005-0000-0000-000020220000}"/>
    <cellStyle name="Uwaga 6 7" xfId="7816" xr:uid="{00000000-0005-0000-0000-000021220000}"/>
    <cellStyle name="Uwaga 6 8" xfId="7817" xr:uid="{00000000-0005-0000-0000-000022220000}"/>
    <cellStyle name="Uwaga 6 9" xfId="7818" xr:uid="{00000000-0005-0000-0000-000023220000}"/>
    <cellStyle name="Uwaga 7" xfId="7819" xr:uid="{00000000-0005-0000-0000-000024220000}"/>
    <cellStyle name="Uwaga 7 10" xfId="7820" xr:uid="{00000000-0005-0000-0000-000025220000}"/>
    <cellStyle name="Uwaga 7 11" xfId="7821" xr:uid="{00000000-0005-0000-0000-000026220000}"/>
    <cellStyle name="Uwaga 7 12" xfId="7822" xr:uid="{00000000-0005-0000-0000-000027220000}"/>
    <cellStyle name="Uwaga 7 13" xfId="7823" xr:uid="{00000000-0005-0000-0000-000028220000}"/>
    <cellStyle name="Uwaga 7 14" xfId="7824" xr:uid="{00000000-0005-0000-0000-000029220000}"/>
    <cellStyle name="Uwaga 7 15" xfId="7825" xr:uid="{00000000-0005-0000-0000-00002A220000}"/>
    <cellStyle name="Uwaga 7 16" xfId="7826" xr:uid="{00000000-0005-0000-0000-00002B220000}"/>
    <cellStyle name="Uwaga 7 17" xfId="7827" xr:uid="{00000000-0005-0000-0000-00002C220000}"/>
    <cellStyle name="Uwaga 7 18" xfId="7828" xr:uid="{00000000-0005-0000-0000-00002D220000}"/>
    <cellStyle name="Uwaga 7 19" xfId="7829" xr:uid="{00000000-0005-0000-0000-00002E220000}"/>
    <cellStyle name="Uwaga 7 2" xfId="7830" xr:uid="{00000000-0005-0000-0000-00002F220000}"/>
    <cellStyle name="Uwaga 7 20" xfId="7831" xr:uid="{00000000-0005-0000-0000-000030220000}"/>
    <cellStyle name="Uwaga 7 21" xfId="7832" xr:uid="{00000000-0005-0000-0000-000031220000}"/>
    <cellStyle name="Uwaga 7 22" xfId="7833" xr:uid="{00000000-0005-0000-0000-000032220000}"/>
    <cellStyle name="Uwaga 7 23" xfId="7834" xr:uid="{00000000-0005-0000-0000-000033220000}"/>
    <cellStyle name="Uwaga 7 24" xfId="7835" xr:uid="{00000000-0005-0000-0000-000034220000}"/>
    <cellStyle name="Uwaga 7 25" xfId="7836" xr:uid="{00000000-0005-0000-0000-000035220000}"/>
    <cellStyle name="Uwaga 7 26" xfId="7837" xr:uid="{00000000-0005-0000-0000-000036220000}"/>
    <cellStyle name="Uwaga 7 27" xfId="7838" xr:uid="{00000000-0005-0000-0000-000037220000}"/>
    <cellStyle name="Uwaga 7 28" xfId="7839" xr:uid="{00000000-0005-0000-0000-000038220000}"/>
    <cellStyle name="Uwaga 7 29" xfId="7840" xr:uid="{00000000-0005-0000-0000-000039220000}"/>
    <cellStyle name="Uwaga 7 3" xfId="7841" xr:uid="{00000000-0005-0000-0000-00003A220000}"/>
    <cellStyle name="Uwaga 7 30" xfId="7842" xr:uid="{00000000-0005-0000-0000-00003B220000}"/>
    <cellStyle name="Uwaga 7 31" xfId="7843" xr:uid="{00000000-0005-0000-0000-00003C220000}"/>
    <cellStyle name="Uwaga 7 32" xfId="7844" xr:uid="{00000000-0005-0000-0000-00003D220000}"/>
    <cellStyle name="Uwaga 7 33" xfId="7845" xr:uid="{00000000-0005-0000-0000-00003E220000}"/>
    <cellStyle name="Uwaga 7 34" xfId="7846" xr:uid="{00000000-0005-0000-0000-00003F220000}"/>
    <cellStyle name="Uwaga 7 35" xfId="7847" xr:uid="{00000000-0005-0000-0000-000040220000}"/>
    <cellStyle name="Uwaga 7 36" xfId="7848" xr:uid="{00000000-0005-0000-0000-000041220000}"/>
    <cellStyle name="Uwaga 7 37" xfId="9020" xr:uid="{00000000-0005-0000-0000-000042220000}"/>
    <cellStyle name="Uwaga 7 38" xfId="9021" xr:uid="{00000000-0005-0000-0000-000043220000}"/>
    <cellStyle name="Uwaga 7 39" xfId="9022" xr:uid="{00000000-0005-0000-0000-000044220000}"/>
    <cellStyle name="Uwaga 7 4" xfId="7849" xr:uid="{00000000-0005-0000-0000-000045220000}"/>
    <cellStyle name="Uwaga 7 40" xfId="9023" xr:uid="{00000000-0005-0000-0000-000046220000}"/>
    <cellStyle name="Uwaga 7 5" xfId="7850" xr:uid="{00000000-0005-0000-0000-000047220000}"/>
    <cellStyle name="Uwaga 7 6" xfId="7851" xr:uid="{00000000-0005-0000-0000-000048220000}"/>
    <cellStyle name="Uwaga 7 7" xfId="7852" xr:uid="{00000000-0005-0000-0000-000049220000}"/>
    <cellStyle name="Uwaga 7 8" xfId="7853" xr:uid="{00000000-0005-0000-0000-00004A220000}"/>
    <cellStyle name="Uwaga 7 9" xfId="7854" xr:uid="{00000000-0005-0000-0000-00004B220000}"/>
    <cellStyle name="Uwaga 8" xfId="7855" xr:uid="{00000000-0005-0000-0000-00004C220000}"/>
    <cellStyle name="Uwaga 8 10" xfId="7856" xr:uid="{00000000-0005-0000-0000-00004D220000}"/>
    <cellStyle name="Uwaga 8 11" xfId="7857" xr:uid="{00000000-0005-0000-0000-00004E220000}"/>
    <cellStyle name="Uwaga 8 12" xfId="7858" xr:uid="{00000000-0005-0000-0000-00004F220000}"/>
    <cellStyle name="Uwaga 8 13" xfId="7859" xr:uid="{00000000-0005-0000-0000-000050220000}"/>
    <cellStyle name="Uwaga 8 14" xfId="7860" xr:uid="{00000000-0005-0000-0000-000051220000}"/>
    <cellStyle name="Uwaga 8 15" xfId="7861" xr:uid="{00000000-0005-0000-0000-000052220000}"/>
    <cellStyle name="Uwaga 8 16" xfId="7862" xr:uid="{00000000-0005-0000-0000-000053220000}"/>
    <cellStyle name="Uwaga 8 17" xfId="7863" xr:uid="{00000000-0005-0000-0000-000054220000}"/>
    <cellStyle name="Uwaga 8 18" xfId="7864" xr:uid="{00000000-0005-0000-0000-000055220000}"/>
    <cellStyle name="Uwaga 8 19" xfId="7865" xr:uid="{00000000-0005-0000-0000-000056220000}"/>
    <cellStyle name="Uwaga 8 2" xfId="7866" xr:uid="{00000000-0005-0000-0000-000057220000}"/>
    <cellStyle name="Uwaga 8 20" xfId="7867" xr:uid="{00000000-0005-0000-0000-000058220000}"/>
    <cellStyle name="Uwaga 8 21" xfId="7868" xr:uid="{00000000-0005-0000-0000-000059220000}"/>
    <cellStyle name="Uwaga 8 22" xfId="7869" xr:uid="{00000000-0005-0000-0000-00005A220000}"/>
    <cellStyle name="Uwaga 8 23" xfId="7870" xr:uid="{00000000-0005-0000-0000-00005B220000}"/>
    <cellStyle name="Uwaga 8 24" xfId="7871" xr:uid="{00000000-0005-0000-0000-00005C220000}"/>
    <cellStyle name="Uwaga 8 25" xfId="7872" xr:uid="{00000000-0005-0000-0000-00005D220000}"/>
    <cellStyle name="Uwaga 8 26" xfId="7873" xr:uid="{00000000-0005-0000-0000-00005E220000}"/>
    <cellStyle name="Uwaga 8 27" xfId="7874" xr:uid="{00000000-0005-0000-0000-00005F220000}"/>
    <cellStyle name="Uwaga 8 28" xfId="7875" xr:uid="{00000000-0005-0000-0000-000060220000}"/>
    <cellStyle name="Uwaga 8 29" xfId="7876" xr:uid="{00000000-0005-0000-0000-000061220000}"/>
    <cellStyle name="Uwaga 8 3" xfId="7877" xr:uid="{00000000-0005-0000-0000-000062220000}"/>
    <cellStyle name="Uwaga 8 30" xfId="7878" xr:uid="{00000000-0005-0000-0000-000063220000}"/>
    <cellStyle name="Uwaga 8 31" xfId="7879" xr:uid="{00000000-0005-0000-0000-000064220000}"/>
    <cellStyle name="Uwaga 8 32" xfId="7880" xr:uid="{00000000-0005-0000-0000-000065220000}"/>
    <cellStyle name="Uwaga 8 33" xfId="7881" xr:uid="{00000000-0005-0000-0000-000066220000}"/>
    <cellStyle name="Uwaga 8 34" xfId="7882" xr:uid="{00000000-0005-0000-0000-000067220000}"/>
    <cellStyle name="Uwaga 8 35" xfId="7883" xr:uid="{00000000-0005-0000-0000-000068220000}"/>
    <cellStyle name="Uwaga 8 36" xfId="7884" xr:uid="{00000000-0005-0000-0000-000069220000}"/>
    <cellStyle name="Uwaga 8 4" xfId="7885" xr:uid="{00000000-0005-0000-0000-00006A220000}"/>
    <cellStyle name="Uwaga 8 5" xfId="7886" xr:uid="{00000000-0005-0000-0000-00006B220000}"/>
    <cellStyle name="Uwaga 8 6" xfId="7887" xr:uid="{00000000-0005-0000-0000-00006C220000}"/>
    <cellStyle name="Uwaga 8 7" xfId="7888" xr:uid="{00000000-0005-0000-0000-00006D220000}"/>
    <cellStyle name="Uwaga 8 8" xfId="7889" xr:uid="{00000000-0005-0000-0000-00006E220000}"/>
    <cellStyle name="Uwaga 8 9" xfId="7890" xr:uid="{00000000-0005-0000-0000-00006F220000}"/>
    <cellStyle name="Uwaga 9" xfId="7891" xr:uid="{00000000-0005-0000-0000-000070220000}"/>
    <cellStyle name="Uwaga 9 10" xfId="7892" xr:uid="{00000000-0005-0000-0000-000071220000}"/>
    <cellStyle name="Uwaga 9 11" xfId="7893" xr:uid="{00000000-0005-0000-0000-000072220000}"/>
    <cellStyle name="Uwaga 9 12" xfId="7894" xr:uid="{00000000-0005-0000-0000-000073220000}"/>
    <cellStyle name="Uwaga 9 13" xfId="7895" xr:uid="{00000000-0005-0000-0000-000074220000}"/>
    <cellStyle name="Uwaga 9 14" xfId="7896" xr:uid="{00000000-0005-0000-0000-000075220000}"/>
    <cellStyle name="Uwaga 9 15" xfId="7897" xr:uid="{00000000-0005-0000-0000-000076220000}"/>
    <cellStyle name="Uwaga 9 16" xfId="7898" xr:uid="{00000000-0005-0000-0000-000077220000}"/>
    <cellStyle name="Uwaga 9 17" xfId="7899" xr:uid="{00000000-0005-0000-0000-000078220000}"/>
    <cellStyle name="Uwaga 9 18" xfId="7900" xr:uid="{00000000-0005-0000-0000-000079220000}"/>
    <cellStyle name="Uwaga 9 19" xfId="7901" xr:uid="{00000000-0005-0000-0000-00007A220000}"/>
    <cellStyle name="Uwaga 9 2" xfId="7902" xr:uid="{00000000-0005-0000-0000-00007B220000}"/>
    <cellStyle name="Uwaga 9 20" xfId="7903" xr:uid="{00000000-0005-0000-0000-00007C220000}"/>
    <cellStyle name="Uwaga 9 21" xfId="7904" xr:uid="{00000000-0005-0000-0000-00007D220000}"/>
    <cellStyle name="Uwaga 9 22" xfId="7905" xr:uid="{00000000-0005-0000-0000-00007E220000}"/>
    <cellStyle name="Uwaga 9 23" xfId="7906" xr:uid="{00000000-0005-0000-0000-00007F220000}"/>
    <cellStyle name="Uwaga 9 24" xfId="7907" xr:uid="{00000000-0005-0000-0000-000080220000}"/>
    <cellStyle name="Uwaga 9 25" xfId="7908" xr:uid="{00000000-0005-0000-0000-000081220000}"/>
    <cellStyle name="Uwaga 9 26" xfId="7909" xr:uid="{00000000-0005-0000-0000-000082220000}"/>
    <cellStyle name="Uwaga 9 27" xfId="7910" xr:uid="{00000000-0005-0000-0000-000083220000}"/>
    <cellStyle name="Uwaga 9 28" xfId="7911" xr:uid="{00000000-0005-0000-0000-000084220000}"/>
    <cellStyle name="Uwaga 9 29" xfId="7912" xr:uid="{00000000-0005-0000-0000-000085220000}"/>
    <cellStyle name="Uwaga 9 3" xfId="7913" xr:uid="{00000000-0005-0000-0000-000086220000}"/>
    <cellStyle name="Uwaga 9 30" xfId="7914" xr:uid="{00000000-0005-0000-0000-000087220000}"/>
    <cellStyle name="Uwaga 9 4" xfId="7915" xr:uid="{00000000-0005-0000-0000-000088220000}"/>
    <cellStyle name="Uwaga 9 5" xfId="7916" xr:uid="{00000000-0005-0000-0000-000089220000}"/>
    <cellStyle name="Uwaga 9 6" xfId="7917" xr:uid="{00000000-0005-0000-0000-00008A220000}"/>
    <cellStyle name="Uwaga 9 7" xfId="7918" xr:uid="{00000000-0005-0000-0000-00008B220000}"/>
    <cellStyle name="Uwaga 9 8" xfId="7919" xr:uid="{00000000-0005-0000-0000-00008C220000}"/>
    <cellStyle name="Uwaga 9 9" xfId="7920" xr:uid="{00000000-0005-0000-0000-00008D220000}"/>
    <cellStyle name="Walutowy 2" xfId="7921" xr:uid="{00000000-0005-0000-0000-00008E220000}"/>
    <cellStyle name="Walutowy 2 10" xfId="9024" xr:uid="{00000000-0005-0000-0000-00008F220000}"/>
    <cellStyle name="Walutowy 2 2" xfId="7922" xr:uid="{00000000-0005-0000-0000-000090220000}"/>
    <cellStyle name="Walutowy 2 2 2" xfId="7923" xr:uid="{00000000-0005-0000-0000-000091220000}"/>
    <cellStyle name="Walutowy 2 2 3" xfId="7924" xr:uid="{00000000-0005-0000-0000-000092220000}"/>
    <cellStyle name="Walutowy 2 2 4" xfId="7925" xr:uid="{00000000-0005-0000-0000-000093220000}"/>
    <cellStyle name="Walutowy 2 3" xfId="7926" xr:uid="{00000000-0005-0000-0000-000094220000}"/>
    <cellStyle name="Walutowy 2 3 2" xfId="7927" xr:uid="{00000000-0005-0000-0000-000095220000}"/>
    <cellStyle name="Walutowy 2 3 3" xfId="7928" xr:uid="{00000000-0005-0000-0000-000096220000}"/>
    <cellStyle name="Walutowy 2 4" xfId="7929" xr:uid="{00000000-0005-0000-0000-000097220000}"/>
    <cellStyle name="Walutowy 2 5" xfId="7930" xr:uid="{00000000-0005-0000-0000-000098220000}"/>
    <cellStyle name="Walutowy 2 6" xfId="7931" xr:uid="{00000000-0005-0000-0000-000099220000}"/>
    <cellStyle name="Walutowy 2 7" xfId="7932" xr:uid="{00000000-0005-0000-0000-00009A220000}"/>
    <cellStyle name="Walutowy 2 8" xfId="7933" xr:uid="{00000000-0005-0000-0000-00009B220000}"/>
    <cellStyle name="Walutowy 2 9" xfId="7934" xr:uid="{00000000-0005-0000-0000-00009C220000}"/>
    <cellStyle name="Walutowy 3" xfId="7935" xr:uid="{00000000-0005-0000-0000-00009D220000}"/>
    <cellStyle name="Walutowy 3 2" xfId="7936" xr:uid="{00000000-0005-0000-0000-00009E220000}"/>
    <cellStyle name="Walutowy 3 3" xfId="7937" xr:uid="{00000000-0005-0000-0000-00009F220000}"/>
    <cellStyle name="Walutowy 3 4" xfId="7938" xr:uid="{00000000-0005-0000-0000-0000A0220000}"/>
    <cellStyle name="Walutowy 3 5" xfId="7939" xr:uid="{00000000-0005-0000-0000-0000A1220000}"/>
    <cellStyle name="Walutowy 3 6" xfId="9025" xr:uid="{00000000-0005-0000-0000-0000A2220000}"/>
    <cellStyle name="Walutowy 4" xfId="7940" xr:uid="{00000000-0005-0000-0000-0000A3220000}"/>
    <cellStyle name="Walutowy 4 2" xfId="7941" xr:uid="{00000000-0005-0000-0000-0000A4220000}"/>
    <cellStyle name="Walutowy 4 3" xfId="7942" xr:uid="{00000000-0005-0000-0000-0000A5220000}"/>
    <cellStyle name="Walutowy 5" xfId="7943" xr:uid="{00000000-0005-0000-0000-0000A6220000}"/>
    <cellStyle name="Walutowy 6" xfId="7944" xr:uid="{00000000-0005-0000-0000-0000A7220000}"/>
    <cellStyle name="Walutowy 7" xfId="7945" xr:uid="{00000000-0005-0000-0000-0000A8220000}"/>
    <cellStyle name="Walutowy 8" xfId="7946" xr:uid="{00000000-0005-0000-0000-0000A9220000}"/>
    <cellStyle name="Walutowy 9" xfId="7947" xr:uid="{00000000-0005-0000-0000-0000AA220000}"/>
    <cellStyle name="Złe 10" xfId="7948" xr:uid="{00000000-0005-0000-0000-0000AB220000}"/>
    <cellStyle name="Złe 10 2" xfId="7949" xr:uid="{00000000-0005-0000-0000-0000AC220000}"/>
    <cellStyle name="Złe 10 3" xfId="7950" xr:uid="{00000000-0005-0000-0000-0000AD220000}"/>
    <cellStyle name="Złe 10 4" xfId="7951" xr:uid="{00000000-0005-0000-0000-0000AE220000}"/>
    <cellStyle name="Złe 10 5" xfId="7952" xr:uid="{00000000-0005-0000-0000-0000AF220000}"/>
    <cellStyle name="Złe 11" xfId="7953" xr:uid="{00000000-0005-0000-0000-0000B0220000}"/>
    <cellStyle name="Złe 11 2" xfId="7954" xr:uid="{00000000-0005-0000-0000-0000B1220000}"/>
    <cellStyle name="Złe 11 3" xfId="7955" xr:uid="{00000000-0005-0000-0000-0000B2220000}"/>
    <cellStyle name="Złe 12" xfId="7956" xr:uid="{00000000-0005-0000-0000-0000B3220000}"/>
    <cellStyle name="Złe 12 2" xfId="7957" xr:uid="{00000000-0005-0000-0000-0000B4220000}"/>
    <cellStyle name="Złe 12 3" xfId="7958" xr:uid="{00000000-0005-0000-0000-0000B5220000}"/>
    <cellStyle name="Złe 13" xfId="7959" xr:uid="{00000000-0005-0000-0000-0000B6220000}"/>
    <cellStyle name="Złe 13 2" xfId="7960" xr:uid="{00000000-0005-0000-0000-0000B7220000}"/>
    <cellStyle name="Złe 13 3" xfId="7961" xr:uid="{00000000-0005-0000-0000-0000B8220000}"/>
    <cellStyle name="Złe 14" xfId="7962" xr:uid="{00000000-0005-0000-0000-0000B9220000}"/>
    <cellStyle name="Złe 14 2" xfId="7963" xr:uid="{00000000-0005-0000-0000-0000BA220000}"/>
    <cellStyle name="Złe 14 3" xfId="7964" xr:uid="{00000000-0005-0000-0000-0000BB220000}"/>
    <cellStyle name="Złe 15" xfId="7965" xr:uid="{00000000-0005-0000-0000-0000BC220000}"/>
    <cellStyle name="Złe 15 2" xfId="7966" xr:uid="{00000000-0005-0000-0000-0000BD220000}"/>
    <cellStyle name="Złe 15 3" xfId="7967" xr:uid="{00000000-0005-0000-0000-0000BE220000}"/>
    <cellStyle name="Złe 16" xfId="7968" xr:uid="{00000000-0005-0000-0000-0000BF220000}"/>
    <cellStyle name="Złe 16 2" xfId="7969" xr:uid="{00000000-0005-0000-0000-0000C0220000}"/>
    <cellStyle name="Złe 16 3" xfId="7970" xr:uid="{00000000-0005-0000-0000-0000C1220000}"/>
    <cellStyle name="Złe 17" xfId="7971" xr:uid="{00000000-0005-0000-0000-0000C2220000}"/>
    <cellStyle name="Złe 17 2" xfId="7972" xr:uid="{00000000-0005-0000-0000-0000C3220000}"/>
    <cellStyle name="Złe 17 3" xfId="7973" xr:uid="{00000000-0005-0000-0000-0000C4220000}"/>
    <cellStyle name="Złe 18" xfId="7974" xr:uid="{00000000-0005-0000-0000-0000C5220000}"/>
    <cellStyle name="Złe 18 2" xfId="7975" xr:uid="{00000000-0005-0000-0000-0000C6220000}"/>
    <cellStyle name="Złe 18 3" xfId="7976" xr:uid="{00000000-0005-0000-0000-0000C7220000}"/>
    <cellStyle name="Złe 19" xfId="7977" xr:uid="{00000000-0005-0000-0000-0000C8220000}"/>
    <cellStyle name="Złe 19 2" xfId="7978" xr:uid="{00000000-0005-0000-0000-0000C9220000}"/>
    <cellStyle name="Złe 19 3" xfId="7979" xr:uid="{00000000-0005-0000-0000-0000CA220000}"/>
    <cellStyle name="Złe 2" xfId="7980" xr:uid="{00000000-0005-0000-0000-0000CB220000}"/>
    <cellStyle name="Złe 2 10" xfId="7981" xr:uid="{00000000-0005-0000-0000-0000CC220000}"/>
    <cellStyle name="Złe 2 2" xfId="7982" xr:uid="{00000000-0005-0000-0000-0000CD220000}"/>
    <cellStyle name="Złe 2 2 2" xfId="7983" xr:uid="{00000000-0005-0000-0000-0000CE220000}"/>
    <cellStyle name="Złe 2 2 3" xfId="7984" xr:uid="{00000000-0005-0000-0000-0000CF220000}"/>
    <cellStyle name="Złe 2 3" xfId="7985" xr:uid="{00000000-0005-0000-0000-0000D0220000}"/>
    <cellStyle name="Złe 2 4" xfId="7986" xr:uid="{00000000-0005-0000-0000-0000D1220000}"/>
    <cellStyle name="Złe 2 5" xfId="7987" xr:uid="{00000000-0005-0000-0000-0000D2220000}"/>
    <cellStyle name="Złe 2 6" xfId="7988" xr:uid="{00000000-0005-0000-0000-0000D3220000}"/>
    <cellStyle name="Złe 2 7" xfId="7989" xr:uid="{00000000-0005-0000-0000-0000D4220000}"/>
    <cellStyle name="Złe 2 8" xfId="7990" xr:uid="{00000000-0005-0000-0000-0000D5220000}"/>
    <cellStyle name="Złe 2 9" xfId="7991" xr:uid="{00000000-0005-0000-0000-0000D6220000}"/>
    <cellStyle name="Złe 20" xfId="7992" xr:uid="{00000000-0005-0000-0000-0000D7220000}"/>
    <cellStyle name="Złe 20 2" xfId="7993" xr:uid="{00000000-0005-0000-0000-0000D8220000}"/>
    <cellStyle name="Złe 20 3" xfId="7994" xr:uid="{00000000-0005-0000-0000-0000D9220000}"/>
    <cellStyle name="Złe 21" xfId="7995" xr:uid="{00000000-0005-0000-0000-0000DA220000}"/>
    <cellStyle name="Złe 21 2" xfId="7996" xr:uid="{00000000-0005-0000-0000-0000DB220000}"/>
    <cellStyle name="Złe 21 3" xfId="7997" xr:uid="{00000000-0005-0000-0000-0000DC220000}"/>
    <cellStyle name="Złe 22" xfId="7998" xr:uid="{00000000-0005-0000-0000-0000DD220000}"/>
    <cellStyle name="Złe 22 2" xfId="7999" xr:uid="{00000000-0005-0000-0000-0000DE220000}"/>
    <cellStyle name="Złe 22 3" xfId="8000" xr:uid="{00000000-0005-0000-0000-0000DF220000}"/>
    <cellStyle name="Złe 23" xfId="8001" xr:uid="{00000000-0005-0000-0000-0000E0220000}"/>
    <cellStyle name="Złe 23 2" xfId="8002" xr:uid="{00000000-0005-0000-0000-0000E1220000}"/>
    <cellStyle name="Złe 23 3" xfId="8003" xr:uid="{00000000-0005-0000-0000-0000E2220000}"/>
    <cellStyle name="Złe 24" xfId="8004" xr:uid="{00000000-0005-0000-0000-0000E3220000}"/>
    <cellStyle name="Złe 24 2" xfId="8005" xr:uid="{00000000-0005-0000-0000-0000E4220000}"/>
    <cellStyle name="Złe 24 3" xfId="8006" xr:uid="{00000000-0005-0000-0000-0000E5220000}"/>
    <cellStyle name="Złe 25" xfId="8007" xr:uid="{00000000-0005-0000-0000-0000E6220000}"/>
    <cellStyle name="Złe 25 2" xfId="8008" xr:uid="{00000000-0005-0000-0000-0000E7220000}"/>
    <cellStyle name="Złe 25 3" xfId="8009" xr:uid="{00000000-0005-0000-0000-0000E8220000}"/>
    <cellStyle name="Złe 26" xfId="8010" xr:uid="{00000000-0005-0000-0000-0000E9220000}"/>
    <cellStyle name="Złe 26 2" xfId="8011" xr:uid="{00000000-0005-0000-0000-0000EA220000}"/>
    <cellStyle name="Złe 26 3" xfId="8012" xr:uid="{00000000-0005-0000-0000-0000EB220000}"/>
    <cellStyle name="Złe 27" xfId="8013" xr:uid="{00000000-0005-0000-0000-0000EC220000}"/>
    <cellStyle name="Złe 27 2" xfId="8014" xr:uid="{00000000-0005-0000-0000-0000ED220000}"/>
    <cellStyle name="Złe 27 3" xfId="8015" xr:uid="{00000000-0005-0000-0000-0000EE220000}"/>
    <cellStyle name="Złe 28" xfId="8016" xr:uid="{00000000-0005-0000-0000-0000EF220000}"/>
    <cellStyle name="Złe 28 2" xfId="8017" xr:uid="{00000000-0005-0000-0000-0000F0220000}"/>
    <cellStyle name="Złe 28 3" xfId="8018" xr:uid="{00000000-0005-0000-0000-0000F1220000}"/>
    <cellStyle name="Złe 29" xfId="8019" xr:uid="{00000000-0005-0000-0000-0000F2220000}"/>
    <cellStyle name="Złe 29 2" xfId="8020" xr:uid="{00000000-0005-0000-0000-0000F3220000}"/>
    <cellStyle name="Złe 29 3" xfId="8021" xr:uid="{00000000-0005-0000-0000-0000F4220000}"/>
    <cellStyle name="Złe 3" xfId="8022" xr:uid="{00000000-0005-0000-0000-0000F5220000}"/>
    <cellStyle name="Złe 3 2" xfId="8023" xr:uid="{00000000-0005-0000-0000-0000F6220000}"/>
    <cellStyle name="Złe 3 3" xfId="8024" xr:uid="{00000000-0005-0000-0000-0000F7220000}"/>
    <cellStyle name="Złe 3 4" xfId="8025" xr:uid="{00000000-0005-0000-0000-0000F8220000}"/>
    <cellStyle name="Złe 3 5" xfId="8026" xr:uid="{00000000-0005-0000-0000-0000F9220000}"/>
    <cellStyle name="Złe 30" xfId="8027" xr:uid="{00000000-0005-0000-0000-0000FA220000}"/>
    <cellStyle name="Złe 30 2" xfId="8028" xr:uid="{00000000-0005-0000-0000-0000FB220000}"/>
    <cellStyle name="Złe 30 3" xfId="8029" xr:uid="{00000000-0005-0000-0000-0000FC220000}"/>
    <cellStyle name="Złe 31" xfId="8030" xr:uid="{00000000-0005-0000-0000-0000FD220000}"/>
    <cellStyle name="Złe 31 2" xfId="8031" xr:uid="{00000000-0005-0000-0000-0000FE220000}"/>
    <cellStyle name="Złe 31 3" xfId="8032" xr:uid="{00000000-0005-0000-0000-0000FF220000}"/>
    <cellStyle name="Złe 32" xfId="8033" xr:uid="{00000000-0005-0000-0000-000000230000}"/>
    <cellStyle name="Złe 32 2" xfId="8034" xr:uid="{00000000-0005-0000-0000-000001230000}"/>
    <cellStyle name="Złe 32 3" xfId="8035" xr:uid="{00000000-0005-0000-0000-000002230000}"/>
    <cellStyle name="Złe 33" xfId="8036" xr:uid="{00000000-0005-0000-0000-000003230000}"/>
    <cellStyle name="Złe 34" xfId="8037" xr:uid="{00000000-0005-0000-0000-000004230000}"/>
    <cellStyle name="Złe 35" xfId="8038" xr:uid="{00000000-0005-0000-0000-000005230000}"/>
    <cellStyle name="Złe 36" xfId="8039" xr:uid="{00000000-0005-0000-0000-000006230000}"/>
    <cellStyle name="Złe 37" xfId="8040" xr:uid="{00000000-0005-0000-0000-000007230000}"/>
    <cellStyle name="Złe 38" xfId="8041" xr:uid="{00000000-0005-0000-0000-000008230000}"/>
    <cellStyle name="Złe 39" xfId="8042" xr:uid="{00000000-0005-0000-0000-000009230000}"/>
    <cellStyle name="Złe 4" xfId="8043" xr:uid="{00000000-0005-0000-0000-00000A230000}"/>
    <cellStyle name="Złe 4 2" xfId="8044" xr:uid="{00000000-0005-0000-0000-00000B230000}"/>
    <cellStyle name="Złe 4 3" xfId="8045" xr:uid="{00000000-0005-0000-0000-00000C230000}"/>
    <cellStyle name="Złe 4 4" xfId="8046" xr:uid="{00000000-0005-0000-0000-00000D230000}"/>
    <cellStyle name="Złe 4 5" xfId="8047" xr:uid="{00000000-0005-0000-0000-00000E230000}"/>
    <cellStyle name="Złe 40" xfId="8048" xr:uid="{00000000-0005-0000-0000-00000F230000}"/>
    <cellStyle name="Złe 41" xfId="8049" xr:uid="{00000000-0005-0000-0000-000010230000}"/>
    <cellStyle name="Złe 42" xfId="8050" xr:uid="{00000000-0005-0000-0000-000011230000}"/>
    <cellStyle name="Złe 43" xfId="8051" xr:uid="{00000000-0005-0000-0000-000012230000}"/>
    <cellStyle name="Złe 44" xfId="8052" xr:uid="{00000000-0005-0000-0000-000013230000}"/>
    <cellStyle name="Złe 45" xfId="8053" xr:uid="{00000000-0005-0000-0000-000014230000}"/>
    <cellStyle name="Złe 46" xfId="8054" xr:uid="{00000000-0005-0000-0000-000015230000}"/>
    <cellStyle name="Złe 47" xfId="8055" xr:uid="{00000000-0005-0000-0000-000016230000}"/>
    <cellStyle name="Złe 48" xfId="8056" xr:uid="{00000000-0005-0000-0000-000017230000}"/>
    <cellStyle name="Złe 49" xfId="8057" xr:uid="{00000000-0005-0000-0000-000018230000}"/>
    <cellStyle name="Złe 5" xfId="8058" xr:uid="{00000000-0005-0000-0000-000019230000}"/>
    <cellStyle name="Złe 5 2" xfId="8059" xr:uid="{00000000-0005-0000-0000-00001A230000}"/>
    <cellStyle name="Złe 5 3" xfId="8060" xr:uid="{00000000-0005-0000-0000-00001B230000}"/>
    <cellStyle name="Złe 5 4" xfId="8061" xr:uid="{00000000-0005-0000-0000-00001C230000}"/>
    <cellStyle name="Złe 5 5" xfId="8062" xr:uid="{00000000-0005-0000-0000-00001D230000}"/>
    <cellStyle name="Złe 50" xfId="8063" xr:uid="{00000000-0005-0000-0000-00001E230000}"/>
    <cellStyle name="Złe 51" xfId="8064" xr:uid="{00000000-0005-0000-0000-00001F230000}"/>
    <cellStyle name="Złe 52" xfId="8065" xr:uid="{00000000-0005-0000-0000-000020230000}"/>
    <cellStyle name="Złe 53" xfId="8066" xr:uid="{00000000-0005-0000-0000-000021230000}"/>
    <cellStyle name="Złe 54" xfId="8067" xr:uid="{00000000-0005-0000-0000-000022230000}"/>
    <cellStyle name="Złe 55" xfId="8068" xr:uid="{00000000-0005-0000-0000-000023230000}"/>
    <cellStyle name="Złe 56" xfId="8069" xr:uid="{00000000-0005-0000-0000-000024230000}"/>
    <cellStyle name="Złe 57" xfId="8070" xr:uid="{00000000-0005-0000-0000-000025230000}"/>
    <cellStyle name="Złe 58" xfId="8071" xr:uid="{00000000-0005-0000-0000-000026230000}"/>
    <cellStyle name="Złe 59" xfId="8072" xr:uid="{00000000-0005-0000-0000-000027230000}"/>
    <cellStyle name="Złe 6" xfId="8073" xr:uid="{00000000-0005-0000-0000-000028230000}"/>
    <cellStyle name="Złe 6 2" xfId="8074" xr:uid="{00000000-0005-0000-0000-000029230000}"/>
    <cellStyle name="Złe 6 3" xfId="8075" xr:uid="{00000000-0005-0000-0000-00002A230000}"/>
    <cellStyle name="Złe 6 4" xfId="8076" xr:uid="{00000000-0005-0000-0000-00002B230000}"/>
    <cellStyle name="Złe 6 5" xfId="8077" xr:uid="{00000000-0005-0000-0000-00002C230000}"/>
    <cellStyle name="Złe 60" xfId="8078" xr:uid="{00000000-0005-0000-0000-00002D230000}"/>
    <cellStyle name="Złe 61" xfId="8079" xr:uid="{00000000-0005-0000-0000-00002E230000}"/>
    <cellStyle name="Złe 62" xfId="8080" xr:uid="{00000000-0005-0000-0000-00002F230000}"/>
    <cellStyle name="Złe 63" xfId="8081" xr:uid="{00000000-0005-0000-0000-000030230000}"/>
    <cellStyle name="Złe 64" xfId="8082" xr:uid="{00000000-0005-0000-0000-000031230000}"/>
    <cellStyle name="Złe 65" xfId="8083" xr:uid="{00000000-0005-0000-0000-000032230000}"/>
    <cellStyle name="Złe 66" xfId="8084" xr:uid="{00000000-0005-0000-0000-000033230000}"/>
    <cellStyle name="Złe 67" xfId="8085" xr:uid="{00000000-0005-0000-0000-000034230000}"/>
    <cellStyle name="Złe 68" xfId="8086" xr:uid="{00000000-0005-0000-0000-000035230000}"/>
    <cellStyle name="Złe 69" xfId="8087" xr:uid="{00000000-0005-0000-0000-000036230000}"/>
    <cellStyle name="Złe 7" xfId="8088" xr:uid="{00000000-0005-0000-0000-000037230000}"/>
    <cellStyle name="Złe 7 2" xfId="8089" xr:uid="{00000000-0005-0000-0000-000038230000}"/>
    <cellStyle name="Złe 7 3" xfId="8090" xr:uid="{00000000-0005-0000-0000-000039230000}"/>
    <cellStyle name="Złe 7 4" xfId="8091" xr:uid="{00000000-0005-0000-0000-00003A230000}"/>
    <cellStyle name="Złe 7 5" xfId="8092" xr:uid="{00000000-0005-0000-0000-00003B230000}"/>
    <cellStyle name="Złe 70" xfId="8093" xr:uid="{00000000-0005-0000-0000-00003C230000}"/>
    <cellStyle name="Złe 71" xfId="8094" xr:uid="{00000000-0005-0000-0000-00003D230000}"/>
    <cellStyle name="Złe 72" xfId="8095" xr:uid="{00000000-0005-0000-0000-00003E230000}"/>
    <cellStyle name="Złe 8" xfId="8096" xr:uid="{00000000-0005-0000-0000-00003F230000}"/>
    <cellStyle name="Złe 8 2" xfId="8097" xr:uid="{00000000-0005-0000-0000-000040230000}"/>
    <cellStyle name="Złe 8 3" xfId="8098" xr:uid="{00000000-0005-0000-0000-000041230000}"/>
    <cellStyle name="Złe 8 4" xfId="8099" xr:uid="{00000000-0005-0000-0000-000042230000}"/>
    <cellStyle name="Złe 8 5" xfId="8100" xr:uid="{00000000-0005-0000-0000-000043230000}"/>
    <cellStyle name="Złe 9" xfId="8101" xr:uid="{00000000-0005-0000-0000-000044230000}"/>
    <cellStyle name="Złe 9 2" xfId="8102" xr:uid="{00000000-0005-0000-0000-000045230000}"/>
    <cellStyle name="Złe 9 3" xfId="8103" xr:uid="{00000000-0005-0000-0000-000046230000}"/>
    <cellStyle name="Złe 9 4" xfId="8104" xr:uid="{00000000-0005-0000-0000-000047230000}"/>
    <cellStyle name="Złe 9 5" xfId="8105" xr:uid="{00000000-0005-0000-0000-0000482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externalLink" Target="externalLinks/externalLink5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3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1.xml"/><Relationship Id="rId75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4.xml"/><Relationship Id="rId78" Type="http://schemas.openxmlformats.org/officeDocument/2006/relationships/externalLink" Target="externalLinks/externalLink9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Lenovo2\Pulpit\MINROL_RL\CD_Krzysztof\Nowa%20wersja%20tabel%2012_2007UE\Common%20and%20additional%20Output%20indicators%20-%20FINAL%20-%20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pziel\AppData\Local\Microsoft\Windows\INetCache\Content.Outlook\KCVYFKIB\2017.05%20TM&#346;R\formularz%20rocznego\za&#322;.%209%20-%20tabele%20monitorowania%20CMES%20-%20ARiM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03\dpis\Documents%20and%20Settings\Lenovo2\Pulpit\MINROL_RL\CD_Krzysztof\Nowa%20wersja%20tabel%2012_2007UE\Common%20and%20additional%20Output%20indicators%20-%20FINAL%20-%20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ME\Monitoring%2014-20\Formularze%20sprawozda&#324;\2017.12%20TM&#346;R\formularz%20rocznego\za&#322;.%209%20-%20tabele%20monitorowania%20CMES%20-%20ARiM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ME\Monitoring%2014-20\Formularze%20sprawozda&#324;\2018.04%20TM&#346;R\formularz%20rocznego\za&#322;.%209%20-%20tabele%20monitorowania%20CMES%20-%20ARiM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pziel\Desktop\2018.04%20TM&#346;R%20&#8212;%20kopia\formularz%20rocznego\za&#322;.%209%20-%20tabele%20monitorowania%20CMES%20-%20ARiM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ormularze%20sprawozda&#324;\2020.11%20TM&#346;R\formularz%20rocznego\za&#322;.%209%20-%20tabele%20monitorowania%20CMES%20-%20ARiM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ONITORING\Monitoring%2014-20\Formularze%20sprawozda&#324;\2019.09%20TM&#346;R%20(ARiMR,%20SW)\formularz%20rocznego\za&#322;.%209%20-%20tabele%20monitorowania%20CMES%20-%20ARiM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ME\Monitoring%2014-20\Formularze%20sprawozda&#324;\2017.04%20TM&#346;R\formularz%20rocznego\za&#322;.%209%20-%20tabele%20monitorowania%20CMES%20-%20ARi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Coverpage"/>
      <sheetName val="Conventions"/>
      <sheetName val="Overview monitoring tables"/>
      <sheetName val="G1 "/>
      <sheetName val="G2"/>
      <sheetName val="G3"/>
      <sheetName val="G4"/>
      <sheetName val="G5"/>
      <sheetName val="O. 111 (1)"/>
      <sheetName val="O. 111 (2)"/>
      <sheetName val="O. 112 (1)"/>
      <sheetName val="O. 112 (2)"/>
      <sheetName val="O. 113"/>
      <sheetName val="O. 114 (1)"/>
      <sheetName val="O. 114 (2)"/>
      <sheetName val="O. 115"/>
      <sheetName val="O. 121 (1)"/>
      <sheetName val="O. 121 (2)"/>
      <sheetName val="O. 121 (3)"/>
      <sheetName val="O. 122 (1)"/>
      <sheetName val="O. 122 (2)"/>
      <sheetName val="O. 123 (1)"/>
      <sheetName val="O. 123 (2)"/>
      <sheetName val="O. 123 (3)"/>
      <sheetName val="O. 123 (4)"/>
      <sheetName val="O. 124"/>
      <sheetName val="O. 125"/>
      <sheetName val="O. 126 (1)"/>
      <sheetName val="O. 126 (2)"/>
      <sheetName val="O. 131"/>
      <sheetName val="O. 132"/>
      <sheetName val="O. 133"/>
      <sheetName val="O. 141"/>
      <sheetName val="O. 142"/>
      <sheetName val="O. LFA "/>
      <sheetName val="O. 211"/>
      <sheetName val="O. 212"/>
      <sheetName val="O. 213"/>
      <sheetName val="O. AGRI-ENV"/>
      <sheetName val="O. 214 (1)"/>
      <sheetName val="O. 214 (2)"/>
      <sheetName val="O. 215"/>
      <sheetName val="O. 216"/>
      <sheetName val="O. 221 (1)"/>
      <sheetName val="O. 221 (2)"/>
      <sheetName val="O. 221 (3)"/>
      <sheetName val="O. 222 (1)"/>
      <sheetName val="O. 222 (2)"/>
      <sheetName val="O. 223 (1)"/>
      <sheetName val="O. 223 (2)"/>
      <sheetName val="O. 223 (3)"/>
      <sheetName val="O. 224"/>
      <sheetName val="O. 225"/>
      <sheetName val="O. 226 (1)"/>
      <sheetName val="O. 226 (2)"/>
      <sheetName val="O. 227"/>
      <sheetName val="O. 311"/>
      <sheetName val="O. 312"/>
      <sheetName val="O. 313"/>
      <sheetName val="O. 321"/>
      <sheetName val="O. 322"/>
      <sheetName val="O. 323"/>
      <sheetName val="O. 331 (1)"/>
      <sheetName val="O. 331 (2)"/>
      <sheetName val="O. 331 (3)"/>
      <sheetName val="O. 341 (1)"/>
      <sheetName val="O. 341 (2)"/>
      <sheetName val="O. 341 (3)"/>
      <sheetName val="O. 41 (1)"/>
      <sheetName val="O. 41 (2)"/>
      <sheetName val="O. 41 (3)"/>
      <sheetName val="O. 421"/>
      <sheetName val="O. 431"/>
      <sheetName val="OA"/>
      <sheetName val="Annex"/>
      <sheetName val="Overview_monitoring_tables"/>
      <sheetName val="G1_"/>
      <sheetName val="O__111_(1)"/>
      <sheetName val="O__111_(2)"/>
      <sheetName val="O__112_(1)"/>
      <sheetName val="O__112_(2)"/>
      <sheetName val="O__113"/>
      <sheetName val="O__114_(1)"/>
      <sheetName val="O__114_(2)"/>
      <sheetName val="O__115"/>
      <sheetName val="O__121_(1)"/>
      <sheetName val="O__121_(2)"/>
      <sheetName val="O__121_(3)"/>
      <sheetName val="O__122_(1)"/>
      <sheetName val="O__122_(2)"/>
      <sheetName val="O__123_(1)"/>
      <sheetName val="O__123_(2)"/>
      <sheetName val="O__123_(3)"/>
      <sheetName val="O__123_(4)"/>
      <sheetName val="O__124"/>
      <sheetName val="O__125"/>
      <sheetName val="O__126_(1)"/>
      <sheetName val="O__126_(2)"/>
      <sheetName val="O__131"/>
      <sheetName val="O__132"/>
      <sheetName val="O__133"/>
      <sheetName val="O__141"/>
      <sheetName val="O__142"/>
      <sheetName val="O__LFA_"/>
      <sheetName val="O__211"/>
      <sheetName val="O__212"/>
      <sheetName val="O__213"/>
      <sheetName val="O__AGRI-ENV"/>
      <sheetName val="O__214_(1)"/>
      <sheetName val="O__214_(2)"/>
      <sheetName val="O__215"/>
      <sheetName val="O__216"/>
      <sheetName val="O__221_(1)"/>
      <sheetName val="O__221_(2)"/>
      <sheetName val="O__221_(3)"/>
      <sheetName val="O__222_(1)"/>
      <sheetName val="O__222_(2)"/>
      <sheetName val="O__223_(1)"/>
      <sheetName val="O__223_(2)"/>
      <sheetName val="O__223_(3)"/>
      <sheetName val="O__224"/>
      <sheetName val="O__225"/>
      <sheetName val="O__226_(1)"/>
      <sheetName val="O__226_(2)"/>
      <sheetName val="O__227"/>
      <sheetName val="O__311"/>
      <sheetName val="O__312"/>
      <sheetName val="O__313"/>
      <sheetName val="O__321"/>
      <sheetName val="O__322"/>
      <sheetName val="O__323"/>
      <sheetName val="O__331_(1)"/>
      <sheetName val="O__331_(2)"/>
      <sheetName val="O__331_(3)"/>
      <sheetName val="O__341_(1)"/>
      <sheetName val="O__341_(2)"/>
      <sheetName val="O__341_(3)"/>
      <sheetName val="O__41_(1)"/>
      <sheetName val="O__41_(2)"/>
      <sheetName val="O__41_(3)"/>
      <sheetName val="O__421"/>
      <sheetName val="O__431"/>
    </sheetNames>
    <sheetDataSet>
      <sheetData sheetId="0">
        <row r="2">
          <cell r="E2" t="str">
            <v>AT</v>
          </cell>
          <cell r="G2" t="str">
            <v>Yes</v>
          </cell>
          <cell r="I2">
            <v>2007</v>
          </cell>
          <cell r="K2" t="str">
            <v>X</v>
          </cell>
          <cell r="M2" t="str">
            <v>Axis 1</v>
          </cell>
        </row>
        <row r="3">
          <cell r="G3" t="str">
            <v>No</v>
          </cell>
          <cell r="I3">
            <v>2008</v>
          </cell>
          <cell r="K3" t="str">
            <v>NP</v>
          </cell>
          <cell r="M3" t="str">
            <v>Axis 2</v>
          </cell>
        </row>
        <row r="4">
          <cell r="I4">
            <v>2009</v>
          </cell>
          <cell r="K4" t="str">
            <v>NI</v>
          </cell>
          <cell r="M4" t="str">
            <v>Axis 3</v>
          </cell>
        </row>
        <row r="5">
          <cell r="I5">
            <v>2010</v>
          </cell>
          <cell r="M5" t="str">
            <v>Axis 4</v>
          </cell>
        </row>
        <row r="6">
          <cell r="I6">
            <v>2011</v>
          </cell>
        </row>
        <row r="7">
          <cell r="I7">
            <v>2012</v>
          </cell>
        </row>
        <row r="8">
          <cell r="I8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  <sheetName val="arkusz_tytułowy"/>
      <sheetName val="Tab_A_(ARiMR)"/>
      <sheetName val="Tabela_A"/>
      <sheetName val="Tabela_B1"/>
      <sheetName val="Tabela_B2_1"/>
      <sheetName val="Tabela_B2_2"/>
      <sheetName val="Tabela_B2_3"/>
      <sheetName val="Tab_B3_(ARiMR)"/>
      <sheetName val="Tabela_B3"/>
      <sheetName val="Tabela_B4_(ARiMR)"/>
      <sheetName val="Tabela_B4"/>
      <sheetName val="Tabele_C"/>
      <sheetName val="Tabela_C1_1"/>
      <sheetName val="Tabela_C1_2,_C1_3"/>
      <sheetName val="Tabela_C2_1"/>
      <sheetName val="Tabela_C2_2"/>
      <sheetName val="Tabela_C2_3"/>
      <sheetName val="Tabela_D_(ARiMR)"/>
      <sheetName val="Tabela_D"/>
      <sheetName val="Tabela_E"/>
      <sheetName val="Tabela_F"/>
    </sheetNames>
    <sheetDataSet>
      <sheetData sheetId="0" refreshError="1"/>
      <sheetData sheetId="1"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Coverpage"/>
      <sheetName val="Conventions"/>
      <sheetName val="Overview monitoring tables"/>
      <sheetName val="G1 "/>
      <sheetName val="G2"/>
      <sheetName val="G3"/>
      <sheetName val="G4"/>
      <sheetName val="G5"/>
      <sheetName val="O. 111 (1)"/>
      <sheetName val="O. 111 (2)"/>
      <sheetName val="O. 112 (1)"/>
      <sheetName val="O. 112 (2)"/>
      <sheetName val="O. 113"/>
      <sheetName val="O. 114 (1)"/>
      <sheetName val="O. 114 (2)"/>
      <sheetName val="O. 115"/>
      <sheetName val="O. 121 (1)"/>
      <sheetName val="O. 121 (2)"/>
      <sheetName val="O. 121 (3)"/>
      <sheetName val="O. 122 (1)"/>
      <sheetName val="O. 122 (2)"/>
      <sheetName val="O. 123 (1)"/>
      <sheetName val="O. 123 (2)"/>
      <sheetName val="O. 123 (3)"/>
      <sheetName val="O. 123 (4)"/>
      <sheetName val="O. 124"/>
      <sheetName val="O. 125"/>
      <sheetName val="O. 126 (1)"/>
      <sheetName val="O. 126 (2)"/>
      <sheetName val="O. 131"/>
      <sheetName val="O. 132"/>
      <sheetName val="O. 133"/>
      <sheetName val="O. 141"/>
      <sheetName val="O. 142"/>
      <sheetName val="O. LFA "/>
      <sheetName val="O. 211"/>
      <sheetName val="O. 212"/>
      <sheetName val="O. 213"/>
      <sheetName val="O. AGRI-ENV"/>
      <sheetName val="O. 214 (1)"/>
      <sheetName val="O. 214 (2)"/>
      <sheetName val="O. 215"/>
      <sheetName val="O. 216"/>
      <sheetName val="O. 221 (1)"/>
      <sheetName val="O. 221 (2)"/>
      <sheetName val="O. 221 (3)"/>
      <sheetName val="O. 222 (1)"/>
      <sheetName val="O. 222 (2)"/>
      <sheetName val="O. 223 (1)"/>
      <sheetName val="O. 223 (2)"/>
      <sheetName val="O. 223 (3)"/>
      <sheetName val="O. 224"/>
      <sheetName val="O. 225"/>
      <sheetName val="O. 226 (1)"/>
      <sheetName val="O. 226 (2)"/>
      <sheetName val="O. 227"/>
      <sheetName val="O. 311"/>
      <sheetName val="O. 312"/>
      <sheetName val="O. 313"/>
      <sheetName val="O. 321"/>
      <sheetName val="O. 322"/>
      <sheetName val="O. 323"/>
      <sheetName val="O. 331 (1)"/>
      <sheetName val="O. 331 (2)"/>
      <sheetName val="O. 331 (3)"/>
      <sheetName val="O. 341 (1)"/>
      <sheetName val="O. 341 (2)"/>
      <sheetName val="O. 341 (3)"/>
      <sheetName val="O. 41 (1)"/>
      <sheetName val="O. 41 (2)"/>
      <sheetName val="O. 41 (3)"/>
      <sheetName val="O. 421"/>
      <sheetName val="O. 431"/>
      <sheetName val="OA"/>
      <sheetName val="Annex"/>
      <sheetName val="Overview_monitoring_tables"/>
      <sheetName val="G1_"/>
      <sheetName val="O__111_(1)"/>
      <sheetName val="O__111_(2)"/>
      <sheetName val="O__112_(1)"/>
      <sheetName val="O__112_(2)"/>
      <sheetName val="O__113"/>
      <sheetName val="O__114_(1)"/>
      <sheetName val="O__114_(2)"/>
      <sheetName val="O__115"/>
      <sheetName val="O__121_(1)"/>
      <sheetName val="O__121_(2)"/>
      <sheetName val="O__121_(3)"/>
      <sheetName val="O__122_(1)"/>
      <sheetName val="O__122_(2)"/>
      <sheetName val="O__123_(1)"/>
      <sheetName val="O__123_(2)"/>
      <sheetName val="O__123_(3)"/>
      <sheetName val="O__123_(4)"/>
      <sheetName val="O__124"/>
      <sheetName val="O__125"/>
      <sheetName val="O__126_(1)"/>
      <sheetName val="O__126_(2)"/>
      <sheetName val="O__131"/>
      <sheetName val="O__132"/>
      <sheetName val="O__133"/>
      <sheetName val="O__141"/>
      <sheetName val="O__142"/>
      <sheetName val="O__LFA_"/>
      <sheetName val="O__211"/>
      <sheetName val="O__212"/>
      <sheetName val="O__213"/>
      <sheetName val="O__AGRI-ENV"/>
      <sheetName val="O__214_(1)"/>
      <sheetName val="O__214_(2)"/>
      <sheetName val="O__215"/>
      <sheetName val="O__216"/>
      <sheetName val="O__221_(1)"/>
      <sheetName val="O__221_(2)"/>
      <sheetName val="O__221_(3)"/>
      <sheetName val="O__222_(1)"/>
      <sheetName val="O__222_(2)"/>
      <sheetName val="O__223_(1)"/>
      <sheetName val="O__223_(2)"/>
      <sheetName val="O__223_(3)"/>
      <sheetName val="O__224"/>
      <sheetName val="O__225"/>
      <sheetName val="O__226_(1)"/>
      <sheetName val="O__226_(2)"/>
      <sheetName val="O__227"/>
      <sheetName val="O__311"/>
      <sheetName val="O__312"/>
      <sheetName val="O__313"/>
      <sheetName val="O__321"/>
      <sheetName val="O__322"/>
      <sheetName val="O__323"/>
      <sheetName val="O__331_(1)"/>
      <sheetName val="O__331_(2)"/>
      <sheetName val="O__331_(3)"/>
      <sheetName val="O__341_(1)"/>
      <sheetName val="O__341_(2)"/>
      <sheetName val="O__341_(3)"/>
      <sheetName val="O__41_(1)"/>
      <sheetName val="O__41_(2)"/>
      <sheetName val="O__41_(3)"/>
      <sheetName val="O__421"/>
      <sheetName val="O__431"/>
      <sheetName val="Overview_monitoring_tables1"/>
      <sheetName val="G1_1"/>
      <sheetName val="O__111_(1)1"/>
      <sheetName val="O__111_(2)1"/>
      <sheetName val="O__112_(1)1"/>
      <sheetName val="O__112_(2)1"/>
      <sheetName val="O__1131"/>
      <sheetName val="O__114_(1)1"/>
      <sheetName val="O__114_(2)1"/>
      <sheetName val="O__1151"/>
      <sheetName val="O__121_(1)1"/>
      <sheetName val="O__121_(2)1"/>
      <sheetName val="O__121_(3)1"/>
      <sheetName val="O__122_(1)1"/>
      <sheetName val="O__122_(2)1"/>
      <sheetName val="O__123_(1)1"/>
      <sheetName val="O__123_(2)1"/>
      <sheetName val="O__123_(3)1"/>
      <sheetName val="O__123_(4)1"/>
      <sheetName val="O__1241"/>
      <sheetName val="O__1251"/>
      <sheetName val="O__126_(1)1"/>
      <sheetName val="O__126_(2)1"/>
      <sheetName val="O__1311"/>
      <sheetName val="O__1321"/>
      <sheetName val="O__1331"/>
      <sheetName val="O__1411"/>
      <sheetName val="O__1421"/>
      <sheetName val="O__LFA_1"/>
      <sheetName val="O__2111"/>
      <sheetName val="O__2121"/>
      <sheetName val="O__2131"/>
      <sheetName val="O__AGRI-ENV1"/>
      <sheetName val="O__214_(1)1"/>
      <sheetName val="O__214_(2)1"/>
      <sheetName val="O__2151"/>
      <sheetName val="O__2161"/>
      <sheetName val="O__221_(1)1"/>
      <sheetName val="O__221_(2)1"/>
      <sheetName val="O__221_(3)1"/>
      <sheetName val="O__222_(1)1"/>
      <sheetName val="O__222_(2)1"/>
      <sheetName val="O__223_(1)1"/>
      <sheetName val="O__223_(2)1"/>
      <sheetName val="O__223_(3)1"/>
      <sheetName val="O__2241"/>
      <sheetName val="O__2251"/>
      <sheetName val="O__226_(1)1"/>
      <sheetName val="O__226_(2)1"/>
      <sheetName val="O__2271"/>
      <sheetName val="O__3111"/>
      <sheetName val="O__3121"/>
      <sheetName val="O__3131"/>
      <sheetName val="O__3211"/>
      <sheetName val="O__3221"/>
      <sheetName val="O__3231"/>
      <sheetName val="O__331_(1)1"/>
      <sheetName val="O__331_(2)1"/>
      <sheetName val="O__331_(3)1"/>
      <sheetName val="O__341_(1)1"/>
      <sheetName val="O__341_(2)1"/>
      <sheetName val="O__341_(3)1"/>
      <sheetName val="O__41_(1)1"/>
      <sheetName val="O__41_(2)1"/>
      <sheetName val="O__41_(3)1"/>
      <sheetName val="O__4211"/>
      <sheetName val="O__4311"/>
      <sheetName val="Overview_monitoring_tables2"/>
      <sheetName val="G1_2"/>
      <sheetName val="O__111_(1)2"/>
      <sheetName val="O__111_(2)2"/>
      <sheetName val="O__112_(1)2"/>
      <sheetName val="O__112_(2)2"/>
      <sheetName val="O__1132"/>
      <sheetName val="O__114_(1)2"/>
      <sheetName val="O__114_(2)2"/>
      <sheetName val="O__1152"/>
      <sheetName val="O__121_(1)2"/>
      <sheetName val="O__121_(2)2"/>
      <sheetName val="O__121_(3)2"/>
      <sheetName val="O__122_(1)2"/>
      <sheetName val="O__122_(2)2"/>
      <sheetName val="O__123_(1)2"/>
      <sheetName val="O__123_(2)2"/>
      <sheetName val="O__123_(3)2"/>
      <sheetName val="O__123_(4)2"/>
      <sheetName val="O__1242"/>
      <sheetName val="O__1252"/>
      <sheetName val="O__126_(1)2"/>
      <sheetName val="O__126_(2)2"/>
      <sheetName val="O__1312"/>
      <sheetName val="O__1322"/>
      <sheetName val="O__1332"/>
      <sheetName val="O__1412"/>
      <sheetName val="O__1422"/>
      <sheetName val="O__LFA_2"/>
      <sheetName val="O__2112"/>
      <sheetName val="O__2122"/>
      <sheetName val="O__2132"/>
      <sheetName val="O__AGRI-ENV2"/>
      <sheetName val="O__214_(1)2"/>
      <sheetName val="O__214_(2)2"/>
      <sheetName val="O__2152"/>
      <sheetName val="O__2162"/>
      <sheetName val="O__221_(1)2"/>
      <sheetName val="O__221_(2)2"/>
      <sheetName val="O__221_(3)2"/>
      <sheetName val="O__222_(1)2"/>
      <sheetName val="O__222_(2)2"/>
      <sheetName val="O__223_(1)2"/>
      <sheetName val="O__223_(2)2"/>
      <sheetName val="O__223_(3)2"/>
      <sheetName val="O__2242"/>
      <sheetName val="O__2252"/>
      <sheetName val="O__226_(1)2"/>
      <sheetName val="O__226_(2)2"/>
      <sheetName val="O__2272"/>
      <sheetName val="O__3112"/>
      <sheetName val="O__3122"/>
      <sheetName val="O__3132"/>
      <sheetName val="O__3212"/>
      <sheetName val="O__3222"/>
      <sheetName val="O__3232"/>
      <sheetName val="O__331_(1)2"/>
      <sheetName val="O__331_(2)2"/>
      <sheetName val="O__331_(3)2"/>
      <sheetName val="O__341_(1)2"/>
      <sheetName val="O__341_(2)2"/>
      <sheetName val="O__341_(3)2"/>
      <sheetName val="O__41_(1)2"/>
      <sheetName val="O__41_(2)2"/>
      <sheetName val="O__41_(3)2"/>
      <sheetName val="O__4212"/>
      <sheetName val="O__4312"/>
      <sheetName val="Overview_monitoring_tables3"/>
      <sheetName val="G1_3"/>
      <sheetName val="O__111_(1)3"/>
      <sheetName val="O__111_(2)3"/>
      <sheetName val="O__112_(1)3"/>
      <sheetName val="O__112_(2)3"/>
      <sheetName val="O__1133"/>
      <sheetName val="O__114_(1)3"/>
      <sheetName val="O__114_(2)3"/>
      <sheetName val="O__1153"/>
      <sheetName val="O__121_(1)3"/>
      <sheetName val="O__121_(2)3"/>
      <sheetName val="O__121_(3)3"/>
      <sheetName val="O__122_(1)3"/>
      <sheetName val="O__122_(2)3"/>
      <sheetName val="O__123_(1)3"/>
      <sheetName val="O__123_(2)3"/>
      <sheetName val="O__123_(3)3"/>
      <sheetName val="O__123_(4)3"/>
      <sheetName val="O__1243"/>
      <sheetName val="O__1253"/>
      <sheetName val="O__126_(1)3"/>
      <sheetName val="O__126_(2)3"/>
      <sheetName val="O__1313"/>
      <sheetName val="O__1323"/>
      <sheetName val="O__1333"/>
      <sheetName val="O__1413"/>
      <sheetName val="O__1423"/>
      <sheetName val="O__LFA_3"/>
      <sheetName val="O__2113"/>
      <sheetName val="O__2123"/>
      <sheetName val="O__2133"/>
      <sheetName val="O__AGRI-ENV3"/>
      <sheetName val="O__214_(1)3"/>
      <sheetName val="O__214_(2)3"/>
      <sheetName val="O__2153"/>
      <sheetName val="O__2163"/>
      <sheetName val="O__221_(1)3"/>
      <sheetName val="O__221_(2)3"/>
      <sheetName val="O__221_(3)3"/>
      <sheetName val="O__222_(1)3"/>
      <sheetName val="O__222_(2)3"/>
      <sheetName val="O__223_(1)3"/>
      <sheetName val="O__223_(2)3"/>
      <sheetName val="O__223_(3)3"/>
      <sheetName val="O__2243"/>
      <sheetName val="O__2253"/>
      <sheetName val="O__226_(1)3"/>
      <sheetName val="O__226_(2)3"/>
      <sheetName val="O__2273"/>
      <sheetName val="O__3113"/>
      <sheetName val="O__3123"/>
      <sheetName val="O__3133"/>
      <sheetName val="O__3213"/>
      <sheetName val="O__3223"/>
      <sheetName val="O__3233"/>
      <sheetName val="O__331_(1)3"/>
      <sheetName val="O__331_(2)3"/>
      <sheetName val="O__331_(3)3"/>
      <sheetName val="O__341_(1)3"/>
      <sheetName val="O__341_(2)3"/>
      <sheetName val="O__341_(3)3"/>
      <sheetName val="O__41_(1)3"/>
      <sheetName val="O__41_(2)3"/>
      <sheetName val="O__41_(3)3"/>
      <sheetName val="O__4213"/>
      <sheetName val="O__4313"/>
      <sheetName val="Overview_monitoring_tables4"/>
      <sheetName val="G1_4"/>
      <sheetName val="O__111_(1)4"/>
      <sheetName val="O__111_(2)4"/>
      <sheetName val="O__112_(1)4"/>
      <sheetName val="O__112_(2)4"/>
      <sheetName val="O__1134"/>
      <sheetName val="O__114_(1)4"/>
      <sheetName val="O__114_(2)4"/>
      <sheetName val="O__1154"/>
      <sheetName val="O__121_(1)4"/>
      <sheetName val="O__121_(2)4"/>
      <sheetName val="O__121_(3)4"/>
      <sheetName val="O__122_(1)4"/>
      <sheetName val="O__122_(2)4"/>
      <sheetName val="O__123_(1)4"/>
      <sheetName val="O__123_(2)4"/>
      <sheetName val="O__123_(3)4"/>
      <sheetName val="O__123_(4)4"/>
      <sheetName val="O__1244"/>
      <sheetName val="O__1254"/>
      <sheetName val="O__126_(1)4"/>
      <sheetName val="O__126_(2)4"/>
      <sheetName val="O__1314"/>
      <sheetName val="O__1324"/>
      <sheetName val="O__1334"/>
      <sheetName val="O__1414"/>
      <sheetName val="O__1424"/>
      <sheetName val="O__LFA_4"/>
      <sheetName val="O__2114"/>
      <sheetName val="O__2124"/>
      <sheetName val="O__2134"/>
      <sheetName val="O__AGRI-ENV4"/>
      <sheetName val="O__214_(1)4"/>
      <sheetName val="O__214_(2)4"/>
      <sheetName val="O__2154"/>
      <sheetName val="O__2164"/>
      <sheetName val="O__221_(1)4"/>
      <sheetName val="O__221_(2)4"/>
      <sheetName val="O__221_(3)4"/>
      <sheetName val="O__222_(1)4"/>
      <sheetName val="O__222_(2)4"/>
      <sheetName val="O__223_(1)4"/>
      <sheetName val="O__223_(2)4"/>
      <sheetName val="O__223_(3)4"/>
      <sheetName val="O__2244"/>
      <sheetName val="O__2254"/>
      <sheetName val="O__226_(1)4"/>
      <sheetName val="O__226_(2)4"/>
      <sheetName val="O__2274"/>
      <sheetName val="O__3114"/>
      <sheetName val="O__3124"/>
      <sheetName val="O__3134"/>
      <sheetName val="O__3214"/>
      <sheetName val="O__3224"/>
      <sheetName val="O__3234"/>
      <sheetName val="O__331_(1)4"/>
      <sheetName val="O__331_(2)4"/>
      <sheetName val="O__331_(3)4"/>
      <sheetName val="O__341_(1)4"/>
      <sheetName val="O__341_(2)4"/>
      <sheetName val="O__341_(3)4"/>
      <sheetName val="O__41_(1)4"/>
      <sheetName val="O__41_(2)4"/>
      <sheetName val="O__41_(3)4"/>
      <sheetName val="O__4214"/>
      <sheetName val="O__4314"/>
      <sheetName val="Overview_monitoring_tables5"/>
      <sheetName val="G1_5"/>
      <sheetName val="O__111_(1)5"/>
      <sheetName val="O__111_(2)5"/>
      <sheetName val="O__112_(1)5"/>
      <sheetName val="O__112_(2)5"/>
      <sheetName val="O__1135"/>
      <sheetName val="O__114_(1)5"/>
      <sheetName val="O__114_(2)5"/>
      <sheetName val="O__1155"/>
      <sheetName val="O__121_(1)5"/>
      <sheetName val="O__121_(2)5"/>
      <sheetName val="O__121_(3)5"/>
      <sheetName val="O__122_(1)5"/>
      <sheetName val="O__122_(2)5"/>
      <sheetName val="O__123_(1)5"/>
      <sheetName val="O__123_(2)5"/>
      <sheetName val="O__123_(3)5"/>
      <sheetName val="O__123_(4)5"/>
      <sheetName val="O__1245"/>
      <sheetName val="O__1255"/>
      <sheetName val="O__126_(1)5"/>
      <sheetName val="O__126_(2)5"/>
      <sheetName val="O__1315"/>
      <sheetName val="O__1325"/>
      <sheetName val="O__1335"/>
      <sheetName val="O__1415"/>
      <sheetName val="O__1425"/>
      <sheetName val="O__LFA_5"/>
      <sheetName val="O__2115"/>
      <sheetName val="O__2125"/>
      <sheetName val="O__2135"/>
      <sheetName val="O__AGRI-ENV5"/>
      <sheetName val="O__214_(1)5"/>
      <sheetName val="O__214_(2)5"/>
      <sheetName val="O__2155"/>
      <sheetName val="O__2165"/>
      <sheetName val="O__221_(1)5"/>
      <sheetName val="O__221_(2)5"/>
      <sheetName val="O__221_(3)5"/>
      <sheetName val="O__222_(1)5"/>
      <sheetName val="O__222_(2)5"/>
      <sheetName val="O__223_(1)5"/>
      <sheetName val="O__223_(2)5"/>
      <sheetName val="O__223_(3)5"/>
      <sheetName val="O__2245"/>
      <sheetName val="O__2255"/>
      <sheetName val="O__226_(1)5"/>
      <sheetName val="O__226_(2)5"/>
      <sheetName val="O__2275"/>
      <sheetName val="O__3115"/>
      <sheetName val="O__3125"/>
      <sheetName val="O__3135"/>
      <sheetName val="O__3215"/>
      <sheetName val="O__3225"/>
      <sheetName val="O__3235"/>
      <sheetName val="O__331_(1)5"/>
      <sheetName val="O__331_(2)5"/>
      <sheetName val="O__331_(3)5"/>
      <sheetName val="O__341_(1)5"/>
      <sheetName val="O__341_(2)5"/>
      <sheetName val="O__341_(3)5"/>
      <sheetName val="O__41_(1)5"/>
      <sheetName val="O__41_(2)5"/>
      <sheetName val="O__41_(3)5"/>
      <sheetName val="O__4215"/>
      <sheetName val="O__4315"/>
      <sheetName val="Overview_monitoring_tables6"/>
      <sheetName val="G1_6"/>
      <sheetName val="O__111_(1)6"/>
      <sheetName val="O__111_(2)6"/>
      <sheetName val="O__112_(1)6"/>
      <sheetName val="O__112_(2)6"/>
      <sheetName val="O__1136"/>
      <sheetName val="O__114_(1)6"/>
      <sheetName val="O__114_(2)6"/>
      <sheetName val="O__1156"/>
      <sheetName val="O__121_(1)6"/>
      <sheetName val="O__121_(2)6"/>
      <sheetName val="O__121_(3)6"/>
      <sheetName val="O__122_(1)6"/>
      <sheetName val="O__122_(2)6"/>
      <sheetName val="O__123_(1)6"/>
      <sheetName val="O__123_(2)6"/>
      <sheetName val="O__123_(3)6"/>
      <sheetName val="O__123_(4)6"/>
      <sheetName val="O__1246"/>
      <sheetName val="O__1256"/>
      <sheetName val="O__126_(1)6"/>
      <sheetName val="O__126_(2)6"/>
      <sheetName val="O__1316"/>
      <sheetName val="O__1326"/>
      <sheetName val="O__1336"/>
      <sheetName val="O__1416"/>
      <sheetName val="O__1426"/>
      <sheetName val="O__LFA_6"/>
      <sheetName val="O__2116"/>
      <sheetName val="O__2126"/>
      <sheetName val="O__2136"/>
      <sheetName val="O__AGRI-ENV6"/>
      <sheetName val="O__214_(1)6"/>
      <sheetName val="O__214_(2)6"/>
      <sheetName val="O__2156"/>
      <sheetName val="O__2166"/>
      <sheetName val="O__221_(1)6"/>
      <sheetName val="O__221_(2)6"/>
      <sheetName val="O__221_(3)6"/>
      <sheetName val="O__222_(1)6"/>
      <sheetName val="O__222_(2)6"/>
      <sheetName val="O__223_(1)6"/>
      <sheetName val="O__223_(2)6"/>
      <sheetName val="O__223_(3)6"/>
      <sheetName val="O__2246"/>
      <sheetName val="O__2256"/>
      <sheetName val="O__226_(1)6"/>
      <sheetName val="O__226_(2)6"/>
      <sheetName val="O__2276"/>
      <sheetName val="O__3116"/>
      <sheetName val="O__3126"/>
      <sheetName val="O__3136"/>
      <sheetName val="O__3216"/>
      <sheetName val="O__3226"/>
      <sheetName val="O__3236"/>
      <sheetName val="O__331_(1)6"/>
      <sheetName val="O__331_(2)6"/>
      <sheetName val="O__331_(3)6"/>
      <sheetName val="O__341_(1)6"/>
      <sheetName val="O__341_(2)6"/>
      <sheetName val="O__341_(3)6"/>
      <sheetName val="O__41_(1)6"/>
      <sheetName val="O__41_(2)6"/>
      <sheetName val="O__41_(3)6"/>
      <sheetName val="O__4216"/>
      <sheetName val="O__4316"/>
      <sheetName val="Overview_monitoring_tables7"/>
      <sheetName val="G1_7"/>
      <sheetName val="O__111_(1)7"/>
      <sheetName val="O__111_(2)7"/>
      <sheetName val="O__112_(1)7"/>
      <sheetName val="O__112_(2)7"/>
      <sheetName val="O__1137"/>
      <sheetName val="O__114_(1)7"/>
      <sheetName val="O__114_(2)7"/>
      <sheetName val="O__1157"/>
      <sheetName val="O__121_(1)7"/>
      <sheetName val="O__121_(2)7"/>
      <sheetName val="O__121_(3)7"/>
      <sheetName val="O__122_(1)7"/>
      <sheetName val="O__122_(2)7"/>
      <sheetName val="O__123_(1)7"/>
      <sheetName val="O__123_(2)7"/>
      <sheetName val="O__123_(3)7"/>
      <sheetName val="O__123_(4)7"/>
      <sheetName val="O__1247"/>
      <sheetName val="O__1257"/>
      <sheetName val="O__126_(1)7"/>
      <sheetName val="O__126_(2)7"/>
      <sheetName val="O__1317"/>
      <sheetName val="O__1327"/>
      <sheetName val="O__1337"/>
      <sheetName val="O__1417"/>
      <sheetName val="O__1427"/>
      <sheetName val="O__LFA_7"/>
      <sheetName val="O__2117"/>
      <sheetName val="O__2127"/>
      <sheetName val="O__2137"/>
      <sheetName val="O__AGRI-ENV7"/>
      <sheetName val="O__214_(1)7"/>
      <sheetName val="O__214_(2)7"/>
      <sheetName val="O__2157"/>
      <sheetName val="O__2167"/>
      <sheetName val="O__221_(1)7"/>
      <sheetName val="O__221_(2)7"/>
      <sheetName val="O__221_(3)7"/>
      <sheetName val="O__222_(1)7"/>
      <sheetName val="O__222_(2)7"/>
      <sheetName val="O__223_(1)7"/>
      <sheetName val="O__223_(2)7"/>
      <sheetName val="O__223_(3)7"/>
      <sheetName val="O__2247"/>
      <sheetName val="O__2257"/>
      <sheetName val="O__226_(1)7"/>
      <sheetName val="O__226_(2)7"/>
      <sheetName val="O__2277"/>
      <sheetName val="O__3117"/>
      <sheetName val="O__3127"/>
      <sheetName val="O__3137"/>
      <sheetName val="O__3217"/>
      <sheetName val="O__3227"/>
      <sheetName val="O__3237"/>
      <sheetName val="O__331_(1)7"/>
      <sheetName val="O__331_(2)7"/>
      <sheetName val="O__331_(3)7"/>
      <sheetName val="O__341_(1)7"/>
      <sheetName val="O__341_(2)7"/>
      <sheetName val="O__341_(3)7"/>
      <sheetName val="O__41_(1)7"/>
      <sheetName val="O__41_(2)7"/>
      <sheetName val="O__41_(3)7"/>
      <sheetName val="O__4217"/>
      <sheetName val="O__4317"/>
      <sheetName val="Overview_monitoring_tables8"/>
      <sheetName val="G1_8"/>
      <sheetName val="O__111_(1)8"/>
      <sheetName val="O__111_(2)8"/>
      <sheetName val="O__112_(1)8"/>
      <sheetName val="O__112_(2)8"/>
      <sheetName val="O__1138"/>
      <sheetName val="O__114_(1)8"/>
      <sheetName val="O__114_(2)8"/>
      <sheetName val="O__1158"/>
      <sheetName val="O__121_(1)8"/>
      <sheetName val="O__121_(2)8"/>
      <sheetName val="O__121_(3)8"/>
      <sheetName val="O__122_(1)8"/>
      <sheetName val="O__122_(2)8"/>
      <sheetName val="O__123_(1)8"/>
      <sheetName val="O__123_(2)8"/>
      <sheetName val="O__123_(3)8"/>
      <sheetName val="O__123_(4)8"/>
      <sheetName val="O__1248"/>
      <sheetName val="O__1258"/>
      <sheetName val="O__126_(1)8"/>
      <sheetName val="O__126_(2)8"/>
      <sheetName val="O__1318"/>
      <sheetName val="O__1328"/>
      <sheetName val="O__1338"/>
      <sheetName val="O__1418"/>
      <sheetName val="O__1428"/>
      <sheetName val="O__LFA_8"/>
      <sheetName val="O__2118"/>
      <sheetName val="O__2128"/>
      <sheetName val="O__2138"/>
      <sheetName val="O__AGRI-ENV8"/>
      <sheetName val="O__214_(1)8"/>
      <sheetName val="O__214_(2)8"/>
      <sheetName val="O__2158"/>
      <sheetName val="O__2168"/>
      <sheetName val="O__221_(1)8"/>
      <sheetName val="O__221_(2)8"/>
      <sheetName val="O__221_(3)8"/>
      <sheetName val="O__222_(1)8"/>
      <sheetName val="O__222_(2)8"/>
      <sheetName val="O__223_(1)8"/>
      <sheetName val="O__223_(2)8"/>
      <sheetName val="O__223_(3)8"/>
      <sheetName val="O__2248"/>
      <sheetName val="O__2258"/>
      <sheetName val="O__226_(1)8"/>
      <sheetName val="O__226_(2)8"/>
      <sheetName val="O__2278"/>
      <sheetName val="O__3118"/>
      <sheetName val="O__3128"/>
      <sheetName val="O__3138"/>
      <sheetName val="O__3218"/>
      <sheetName val="O__3228"/>
      <sheetName val="O__3238"/>
      <sheetName val="O__331_(1)8"/>
      <sheetName val="O__331_(2)8"/>
      <sheetName val="O__331_(3)8"/>
      <sheetName val="O__341_(1)8"/>
      <sheetName val="O__341_(2)8"/>
      <sheetName val="O__341_(3)8"/>
      <sheetName val="O__41_(1)8"/>
      <sheetName val="O__41_(2)8"/>
      <sheetName val="O__41_(3)8"/>
      <sheetName val="O__4218"/>
      <sheetName val="O__4318"/>
      <sheetName val="Overview_monitoring_tables9"/>
      <sheetName val="G1_9"/>
      <sheetName val="O__111_(1)9"/>
      <sheetName val="O__111_(2)9"/>
      <sheetName val="O__112_(1)9"/>
      <sheetName val="O__112_(2)9"/>
      <sheetName val="O__1139"/>
      <sheetName val="O__114_(1)9"/>
      <sheetName val="O__114_(2)9"/>
      <sheetName val="O__1159"/>
      <sheetName val="O__121_(1)9"/>
      <sheetName val="O__121_(2)9"/>
      <sheetName val="O__121_(3)9"/>
      <sheetName val="O__122_(1)9"/>
      <sheetName val="O__122_(2)9"/>
      <sheetName val="O__123_(1)9"/>
      <sheetName val="O__123_(2)9"/>
      <sheetName val="O__123_(3)9"/>
      <sheetName val="O__123_(4)9"/>
      <sheetName val="O__1249"/>
      <sheetName val="O__1259"/>
      <sheetName val="O__126_(1)9"/>
      <sheetName val="O__126_(2)9"/>
      <sheetName val="O__1319"/>
      <sheetName val="O__1329"/>
      <sheetName val="O__1339"/>
      <sheetName val="O__1419"/>
      <sheetName val="O__1429"/>
      <sheetName val="O__LFA_9"/>
      <sheetName val="O__2119"/>
      <sheetName val="O__2129"/>
      <sheetName val="O__2139"/>
      <sheetName val="O__AGRI-ENV9"/>
      <sheetName val="O__214_(1)9"/>
      <sheetName val="O__214_(2)9"/>
      <sheetName val="O__2159"/>
      <sheetName val="O__2169"/>
      <sheetName val="O__221_(1)9"/>
      <sheetName val="O__221_(2)9"/>
      <sheetName val="O__221_(3)9"/>
      <sheetName val="O__222_(1)9"/>
      <sheetName val="O__222_(2)9"/>
      <sheetName val="O__223_(1)9"/>
      <sheetName val="O__223_(2)9"/>
      <sheetName val="O__223_(3)9"/>
      <sheetName val="O__2249"/>
      <sheetName val="O__2259"/>
      <sheetName val="O__226_(1)9"/>
      <sheetName val="O__226_(2)9"/>
      <sheetName val="O__2279"/>
      <sheetName val="O__3119"/>
      <sheetName val="O__3129"/>
      <sheetName val="O__3139"/>
      <sheetName val="O__3219"/>
      <sheetName val="O__3229"/>
      <sheetName val="O__3239"/>
      <sheetName val="O__331_(1)9"/>
      <sheetName val="O__331_(2)9"/>
      <sheetName val="O__331_(3)9"/>
      <sheetName val="O__341_(1)9"/>
      <sheetName val="O__341_(2)9"/>
      <sheetName val="O__341_(3)9"/>
      <sheetName val="O__41_(1)9"/>
      <sheetName val="O__41_(2)9"/>
      <sheetName val="O__41_(3)9"/>
      <sheetName val="O__4219"/>
      <sheetName val="O__4319"/>
      <sheetName val="Overview_monitoring_tables10"/>
      <sheetName val="G1_10"/>
      <sheetName val="O__111_(1)10"/>
      <sheetName val="O__111_(2)10"/>
      <sheetName val="O__112_(1)10"/>
      <sheetName val="O__112_(2)10"/>
      <sheetName val="O__11310"/>
      <sheetName val="O__114_(1)10"/>
      <sheetName val="O__114_(2)10"/>
      <sheetName val="O__11510"/>
      <sheetName val="O__121_(1)10"/>
      <sheetName val="O__121_(2)10"/>
      <sheetName val="O__121_(3)10"/>
      <sheetName val="O__122_(1)10"/>
      <sheetName val="O__122_(2)10"/>
      <sheetName val="O__123_(1)10"/>
      <sheetName val="O__123_(2)10"/>
      <sheetName val="O__123_(3)10"/>
      <sheetName val="O__123_(4)10"/>
      <sheetName val="O__12410"/>
      <sheetName val="O__12510"/>
      <sheetName val="O__126_(1)10"/>
      <sheetName val="O__126_(2)10"/>
      <sheetName val="O__13110"/>
      <sheetName val="O__13210"/>
      <sheetName val="O__13310"/>
      <sheetName val="O__14110"/>
      <sheetName val="O__14210"/>
      <sheetName val="O__LFA_10"/>
      <sheetName val="O__21110"/>
      <sheetName val="O__21210"/>
      <sheetName val="O__21310"/>
      <sheetName val="O__AGRI-ENV10"/>
      <sheetName val="O__214_(1)10"/>
      <sheetName val="O__214_(2)10"/>
      <sheetName val="O__21510"/>
      <sheetName val="O__21610"/>
      <sheetName val="O__221_(1)10"/>
      <sheetName val="O__221_(2)10"/>
      <sheetName val="O__221_(3)10"/>
      <sheetName val="O__222_(1)10"/>
      <sheetName val="O__222_(2)10"/>
      <sheetName val="O__223_(1)10"/>
      <sheetName val="O__223_(2)10"/>
      <sheetName val="O__223_(3)10"/>
      <sheetName val="O__22410"/>
      <sheetName val="O__22510"/>
      <sheetName val="O__226_(1)10"/>
      <sheetName val="O__226_(2)10"/>
      <sheetName val="O__22710"/>
      <sheetName val="O__31110"/>
      <sheetName val="O__31210"/>
      <sheetName val="O__31310"/>
      <sheetName val="O__32110"/>
      <sheetName val="O__32210"/>
      <sheetName val="O__32310"/>
      <sheetName val="O__331_(1)10"/>
      <sheetName val="O__331_(2)10"/>
      <sheetName val="O__331_(3)10"/>
      <sheetName val="O__341_(1)10"/>
      <sheetName val="O__341_(2)10"/>
      <sheetName val="O__341_(3)10"/>
      <sheetName val="O__41_(1)10"/>
      <sheetName val="O__41_(2)10"/>
      <sheetName val="O__41_(3)10"/>
      <sheetName val="O__42110"/>
      <sheetName val="O__43110"/>
      <sheetName val="Overview_monitoring_tables11"/>
      <sheetName val="G1_11"/>
      <sheetName val="O__111_(1)11"/>
      <sheetName val="O__111_(2)11"/>
      <sheetName val="O__112_(1)11"/>
      <sheetName val="O__112_(2)11"/>
      <sheetName val="O__11311"/>
      <sheetName val="O__114_(1)11"/>
      <sheetName val="O__114_(2)11"/>
      <sheetName val="O__11511"/>
      <sheetName val="O__121_(1)11"/>
      <sheetName val="O__121_(2)11"/>
      <sheetName val="O__121_(3)11"/>
      <sheetName val="O__122_(1)11"/>
      <sheetName val="O__122_(2)11"/>
      <sheetName val="O__123_(1)11"/>
      <sheetName val="O__123_(2)11"/>
      <sheetName val="O__123_(3)11"/>
      <sheetName val="O__123_(4)11"/>
      <sheetName val="O__12411"/>
      <sheetName val="O__12511"/>
      <sheetName val="O__126_(1)11"/>
      <sheetName val="O__126_(2)11"/>
      <sheetName val="O__13111"/>
      <sheetName val="O__13211"/>
      <sheetName val="O__13311"/>
      <sheetName val="O__14111"/>
      <sheetName val="O__14211"/>
      <sheetName val="O__LFA_11"/>
      <sheetName val="O__21111"/>
      <sheetName val="O__21211"/>
      <sheetName val="O__21311"/>
      <sheetName val="O__AGRI-ENV11"/>
      <sheetName val="O__214_(1)11"/>
      <sheetName val="O__214_(2)11"/>
      <sheetName val="O__21511"/>
      <sheetName val="O__21611"/>
      <sheetName val="O__221_(1)11"/>
      <sheetName val="O__221_(2)11"/>
      <sheetName val="O__221_(3)11"/>
      <sheetName val="O__222_(1)11"/>
      <sheetName val="O__222_(2)11"/>
      <sheetName val="O__223_(1)11"/>
      <sheetName val="O__223_(2)11"/>
      <sheetName val="O__223_(3)11"/>
      <sheetName val="O__22411"/>
      <sheetName val="O__22511"/>
      <sheetName val="O__226_(1)11"/>
      <sheetName val="O__226_(2)11"/>
      <sheetName val="O__22711"/>
      <sheetName val="O__31111"/>
      <sheetName val="O__31211"/>
      <sheetName val="O__31311"/>
      <sheetName val="O__32111"/>
      <sheetName val="O__32211"/>
      <sheetName val="O__32311"/>
      <sheetName val="O__331_(1)11"/>
      <sheetName val="O__331_(2)11"/>
      <sheetName val="O__331_(3)11"/>
      <sheetName val="O__341_(1)11"/>
      <sheetName val="O__341_(2)11"/>
      <sheetName val="O__341_(3)11"/>
      <sheetName val="O__41_(1)11"/>
      <sheetName val="O__41_(2)11"/>
      <sheetName val="O__41_(3)11"/>
      <sheetName val="O__42111"/>
      <sheetName val="O__43111"/>
      <sheetName val="Słownik"/>
    </sheetNames>
    <sheetDataSet>
      <sheetData sheetId="0">
        <row r="2">
          <cell r="E2" t="str">
            <v>AT</v>
          </cell>
          <cell r="G2" t="str">
            <v>Yes</v>
          </cell>
          <cell r="I2">
            <v>2007</v>
          </cell>
          <cell r="K2" t="str">
            <v>X</v>
          </cell>
          <cell r="M2" t="str">
            <v>Axis 1</v>
          </cell>
        </row>
        <row r="3">
          <cell r="E3" t="str">
            <v>BE</v>
          </cell>
          <cell r="G3" t="str">
            <v>No</v>
          </cell>
          <cell r="I3">
            <v>2008</v>
          </cell>
          <cell r="K3" t="str">
            <v>NP</v>
          </cell>
          <cell r="M3" t="str">
            <v>Axis 2</v>
          </cell>
        </row>
        <row r="4">
          <cell r="E4" t="str">
            <v>BG</v>
          </cell>
          <cell r="I4">
            <v>2009</v>
          </cell>
          <cell r="K4" t="str">
            <v>NI</v>
          </cell>
          <cell r="M4" t="str">
            <v>Axis 3</v>
          </cell>
        </row>
        <row r="5">
          <cell r="E5" t="str">
            <v>CY</v>
          </cell>
          <cell r="I5">
            <v>2010</v>
          </cell>
          <cell r="M5" t="str">
            <v>Axis 4</v>
          </cell>
        </row>
        <row r="6">
          <cell r="E6" t="str">
            <v>CZ</v>
          </cell>
          <cell r="I6">
            <v>2011</v>
          </cell>
        </row>
        <row r="7">
          <cell r="E7" t="str">
            <v>DE</v>
          </cell>
          <cell r="I7">
            <v>2012</v>
          </cell>
        </row>
        <row r="8">
          <cell r="E8" t="str">
            <v>DK</v>
          </cell>
          <cell r="I8">
            <v>2013</v>
          </cell>
        </row>
        <row r="9">
          <cell r="E9" t="str">
            <v>EE</v>
          </cell>
        </row>
        <row r="10">
          <cell r="E10" t="str">
            <v>ES</v>
          </cell>
        </row>
        <row r="11">
          <cell r="E11" t="str">
            <v>FI</v>
          </cell>
        </row>
        <row r="12">
          <cell r="E12" t="str">
            <v>FR</v>
          </cell>
        </row>
        <row r="13">
          <cell r="E13" t="str">
            <v>GR</v>
          </cell>
        </row>
        <row r="14">
          <cell r="E14" t="str">
            <v>HU</v>
          </cell>
        </row>
        <row r="15">
          <cell r="E15" t="str">
            <v>IE</v>
          </cell>
        </row>
        <row r="16">
          <cell r="E16" t="str">
            <v>IT</v>
          </cell>
        </row>
        <row r="17">
          <cell r="E17" t="str">
            <v>LT</v>
          </cell>
        </row>
        <row r="18">
          <cell r="E18" t="str">
            <v>LU</v>
          </cell>
        </row>
        <row r="19">
          <cell r="E19" t="str">
            <v>LV</v>
          </cell>
        </row>
        <row r="20">
          <cell r="E20" t="str">
            <v>MT</v>
          </cell>
        </row>
        <row r="21">
          <cell r="E21" t="str">
            <v>NL</v>
          </cell>
        </row>
        <row r="22">
          <cell r="E22" t="str">
            <v>PL</v>
          </cell>
        </row>
        <row r="23">
          <cell r="E23" t="str">
            <v>PT</v>
          </cell>
        </row>
        <row r="24">
          <cell r="E24" t="str">
            <v>RO</v>
          </cell>
        </row>
        <row r="25">
          <cell r="E25" t="str">
            <v>SE</v>
          </cell>
        </row>
        <row r="26">
          <cell r="E26" t="str">
            <v>SI</v>
          </cell>
        </row>
        <row r="27">
          <cell r="E27" t="str">
            <v>SK</v>
          </cell>
        </row>
        <row r="28">
          <cell r="E28" t="str">
            <v>UK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 tytułowy"/>
      <sheetName val="Słownik"/>
      <sheetName val="Strategia"/>
      <sheetName val="Tab A (ARiMR)"/>
      <sheetName val="Tabela A"/>
      <sheetName val="Tabela B1"/>
      <sheetName val="Tabela B2.1"/>
      <sheetName val="Tabela B2.2"/>
      <sheetName val="Tabela B2.3"/>
      <sheetName val="Tab B3 (ARiMR)"/>
      <sheetName val="Tabela B3"/>
      <sheetName val="Tabela B4 (ARiMR)"/>
      <sheetName val="Tabela B4"/>
      <sheetName val="Tabele C"/>
      <sheetName val="Tabela C1.1"/>
      <sheetName val="Tabela C1.2, C1.3"/>
      <sheetName val="Tabela C2.1"/>
      <sheetName val="Tabela C2.2"/>
      <sheetName val="Tabela C2.3"/>
      <sheetName val="Tabela D (ARiMR)"/>
      <sheetName val="Tabela D"/>
      <sheetName val="Tabela E"/>
      <sheetName val="Tabela F"/>
    </sheetNames>
    <sheetDataSet>
      <sheetData sheetId="0"/>
      <sheetData sheetId="1">
        <row r="57">
          <cell r="A57" t="str">
            <v>M01.1</v>
          </cell>
          <cell r="B57" t="str">
            <v>1.1 - Wsparcie kształcenia zawodowego i nabywania umiejętności</v>
          </cell>
        </row>
        <row r="58">
          <cell r="A58" t="str">
            <v>M01.2</v>
          </cell>
          <cell r="B58" t="str">
            <v>1.2 - Wsparcie na demonstracje i działania informacyjne</v>
          </cell>
        </row>
        <row r="59">
          <cell r="A59" t="str">
            <v>M01.3</v>
          </cell>
          <cell r="B59" t="str">
            <v>1.3 - Wsparcie na krótkoterminową wymianę zarządzających gospodarstwami rolnymi i lasami oraz wizyty w gospodarstwach i lasach</v>
          </cell>
        </row>
        <row r="60">
          <cell r="A60" t="str">
            <v>M02.1</v>
          </cell>
          <cell r="B60" t="str">
            <v>2.1 - Wsparcie dla korzystających z usług doradczych</v>
          </cell>
        </row>
        <row r="61">
          <cell r="A61" t="str">
            <v>M02.2</v>
          </cell>
          <cell r="B61" t="str">
            <v>2.2 - Wsparcie na tworzenie usług z zakresu zarządzania gospodarstwem rolnym, pomocy i usług doradczych, jak również usług doradczych w zakresie leśnictwa</v>
          </cell>
        </row>
        <row r="62">
          <cell r="A62" t="str">
            <v>M02.3</v>
          </cell>
          <cell r="B62" t="str">
            <v>2.3 - Wsparcia na szkolenia doradców</v>
          </cell>
        </row>
        <row r="63">
          <cell r="A63" t="str">
            <v>M03.1</v>
          </cell>
          <cell r="B63" t="str">
            <v>3.1 - Wsparcie na koszty przystępowania do systemów jakości</v>
          </cell>
        </row>
        <row r="64">
          <cell r="A64" t="str">
            <v>M03.2</v>
          </cell>
          <cell r="B64" t="str">
            <v>3.2 - Wsparcie na działania informacyjne i promocyjne realizowane przez grupy producentów na rynku wewnętrznym</v>
          </cell>
        </row>
        <row r="65">
          <cell r="A65" t="str">
            <v>M04.1</v>
          </cell>
          <cell r="B65" t="str">
            <v>4.1 - Wsparcie na inwestycje w gospodarstwach rolnych</v>
          </cell>
        </row>
        <row r="66">
          <cell r="A66" t="str">
            <v>M04.2</v>
          </cell>
          <cell r="B66" t="str">
            <v>4.2 - Wsparcie na inwestycje w zakresie przetwórstwa i wprowadzania do obrotu lub rozwoju produktów rolnych</v>
          </cell>
        </row>
        <row r="67">
          <cell r="A67" t="str">
            <v>M04.3</v>
          </cell>
          <cell r="B67" t="str">
            <v>4.3 - Wsparcie na inwestycje w infrastrukturę związane z rozwojem, modernizacją i dostosowywaniem sektora leśnego</v>
          </cell>
        </row>
        <row r="68">
          <cell r="A68" t="str">
            <v>M04.4</v>
          </cell>
          <cell r="B68" t="str">
            <v>4.4 - Wsparcie na inwestycje nieprodukcyjne związane z realizacją celów rolno-środowiskowo-klimatycznych</v>
          </cell>
        </row>
        <row r="69">
          <cell r="A69" t="str">
            <v>M05.1</v>
          </cell>
          <cell r="B69" t="str">
            <v>5.1 - Inwestycje w działania zapobiegawcze, których celem jest ograniczanie skutków prawdopodobnych klęsk żywiołowych, niekorzystnych zjawisk klimatycznych i katastrof</v>
          </cell>
        </row>
        <row r="70">
          <cell r="A70" t="str">
            <v>M05.2</v>
          </cell>
          <cell r="B70" t="str">
            <v>5.2 - Inwestycje w odtwarzanie gruntów rolnych i przywracanie potencjału produkcji rolnej zniszczonego w wyniku klęsk żywiołowych, niekorzystnych zjawisk klimatycznych i katastrof</v>
          </cell>
        </row>
        <row r="71">
          <cell r="A71" t="str">
            <v>M06.1</v>
          </cell>
          <cell r="B71" t="str">
            <v>6.1 - Wsparcie dla młodych rolników na rozpoczęcie działalności</v>
          </cell>
        </row>
        <row r="72">
          <cell r="A72" t="str">
            <v>M06.2</v>
          </cell>
          <cell r="B72" t="str">
            <v>6.2 - Wsparcie na rozpoczęcie pozarolniczej działalności gospodarczej na obszarach wiejskich</v>
          </cell>
        </row>
        <row r="73">
          <cell r="A73" t="str">
            <v>M06.3</v>
          </cell>
          <cell r="B73" t="str">
            <v>6.3 - Wsparcie na rozpoczęcie działalności gospodarczej na rzecz rozwoju małych gospodarstw</v>
          </cell>
        </row>
        <row r="74">
          <cell r="A74" t="str">
            <v>M06.4</v>
          </cell>
          <cell r="B74" t="str">
            <v>6.4 - Wsparcie na inwestycje w tworzenie i rozwój działalności pozarolniczej</v>
          </cell>
        </row>
        <row r="75">
          <cell r="A75" t="str">
            <v>M06.5</v>
          </cell>
          <cell r="B75" t="str">
            <v>6.5 - Płatności dla rolników kwalifikujących się do systemu drobnych producentów rolnych, którzy definitywnie przekazali swoje gospodarstwo innemu rolnikowi</v>
          </cell>
        </row>
        <row r="76">
          <cell r="A76" t="str">
            <v>M07.1</v>
          </cell>
          <cell r="B76" t="str">
            <v>7.1 - Wsparcie na sporządzanie i aktualizowanie planów rozwoju gmin i wsi na obszarach wiejskich i ich podstawowych usług oraz planów ochrony obszarów Natura 2000 i innych obszarów o wysokiej wartości przyrodniczej i planów zarządzania nimi</v>
          </cell>
        </row>
        <row r="77">
          <cell r="A77" t="str">
            <v>M07.2</v>
          </cell>
          <cell r="B77" t="str">
            <v>7.2 - Wsparcie na inwestycje związane z tworzeniem, ulepszaniem lub rozbudową wszystkich rodzajów małej infrastruktury, w tym inwestycje w energię odnawialną i w oszczędzanie energii</v>
          </cell>
        </row>
        <row r="78">
          <cell r="A78" t="str">
            <v>M07.3</v>
          </cell>
          <cell r="B78" t="str">
            <v>7.3 - Wsparcie na infrastrukturę szerokopasmową, w tym w jej tworzenie, ulepszanie i rozbudowę, pasywną infrastrukturę szerokopasmową oraz zapewnianie dostępu do łączności szerokopasmowej i rozwiązań z zakresu publicznej e-administracji</v>
          </cell>
        </row>
        <row r="79">
          <cell r="A79" t="str">
            <v>M07.4</v>
          </cell>
          <cell r="B79" t="str">
            <v>7.4 - Wsparcie na inwestycje w tworzenie, ulepszanie i rozwijanie podstawowych usług lokalnych dla ludności wiejskiej, w tym rekreacji i kultury, i powiązanej infrastruktury</v>
          </cell>
        </row>
        <row r="80">
          <cell r="A80" t="str">
            <v>M07.5</v>
          </cell>
          <cell r="B80" t="str">
            <v>7.5 - Wsparcie na inwestycje w infrastrukturę rekreacyjną, informację turystyczną i infrastrukturę turystyczną o małej skali służącą publicznemu korzystaniu z tych usług</v>
          </cell>
        </row>
        <row r="81">
          <cell r="A81" t="str">
            <v>M07.6</v>
          </cell>
          <cell r="B81" t="str">
            <v>7.6 -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</v>
          </cell>
        </row>
        <row r="82">
          <cell r="A82" t="str">
            <v>M07.7</v>
          </cell>
          <cell r="B82" t="str">
            <v>7.7 - Wsparcie na inwestycje ukierunkowane na przeniesienie działalności i przebudowę budynków lub innych instalacji położonych w osadach wiejskich lub w ich pobliżu, mające na celu poprawę jakości życia lub poprawę wyników osady w zakresie oddziaływania na środowisko</v>
          </cell>
        </row>
        <row r="83">
          <cell r="A83" t="str">
            <v>M07.8</v>
          </cell>
          <cell r="B83" t="str">
            <v>7.8 - Pozostałe</v>
          </cell>
        </row>
        <row r="84">
          <cell r="A84" t="str">
            <v>M08.1</v>
          </cell>
          <cell r="B84" t="str">
            <v>8.1 - Wsparcie na zalesianie i tworzenie terenu zalesionego</v>
          </cell>
        </row>
        <row r="85">
          <cell r="A85" t="str">
            <v>M08.2</v>
          </cell>
          <cell r="B85" t="str">
            <v>8.2 - Wsparcie na ustanowienie i utrzymanie systemów rolno-leśnych</v>
          </cell>
        </row>
        <row r="86">
          <cell r="A86" t="str">
            <v>M08.3</v>
          </cell>
          <cell r="B86" t="str">
            <v>8.3 - Wsparcie na zapobieganie zniszczeniom lasów wskutek pożarów lasów, klęsk żywiołowych i katastrof</v>
          </cell>
        </row>
        <row r="87">
          <cell r="A87" t="str">
            <v>M08.4</v>
          </cell>
          <cell r="B87" t="str">
            <v>8.4 - Wsparcie na odtwarzanie lasów zniszczonych wskutek pożarów lasów, klęsk żywiołowych i katastrof</v>
          </cell>
        </row>
        <row r="88">
          <cell r="A88" t="str">
            <v>M08.5</v>
          </cell>
          <cell r="B88" t="str">
            <v>8.5 - Wsparcie na inwestycje zwiększające odporność ekosystemów leśnych i ich wartość dla środowiska</v>
          </cell>
        </row>
        <row r="89">
          <cell r="A89" t="str">
            <v>M08.6</v>
          </cell>
          <cell r="B89" t="str">
            <v>8.6 - Wsparcie na inwestycje w nowe technologie w dziedzinie leśnictwa oraz w pozyskiwanie, przetwarzanie i wprowadzanie do obrotu produktów leśnych</v>
          </cell>
        </row>
        <row r="90">
          <cell r="A90" t="str">
            <v>M09.1</v>
          </cell>
          <cell r="B90" t="str">
            <v>9.1 - Tworzenie grup producentów i organizacji producentów w sektorze rolnym i leśnym</v>
          </cell>
        </row>
        <row r="91">
          <cell r="A91" t="str">
            <v>M10.1</v>
          </cell>
          <cell r="B91" t="str">
            <v>10.1 - Płatności w ramach zobowiązań rolno-środowiskowo-klimatycznych</v>
          </cell>
        </row>
        <row r="92">
          <cell r="A92" t="str">
            <v>M10.2</v>
          </cell>
          <cell r="B92" t="str">
            <v>10.2 - Wsparcie na rzecz ochrony i zrównoważonego wykorzystania i rozwoju zasobów genetycznych w rolnictwie</v>
          </cell>
        </row>
        <row r="93">
          <cell r="A93" t="str">
            <v>M11.1</v>
          </cell>
          <cell r="B93" t="str">
            <v>11.1 - Płatności na rzecz przejścia na praktyki i metody rolnictwa ekologicznego</v>
          </cell>
        </row>
        <row r="94">
          <cell r="A94" t="str">
            <v>M11.2</v>
          </cell>
          <cell r="B94" t="str">
            <v>11.2 - Płatności na rzecz utrzymania praktyk i metod rolnictwa ekologicznego</v>
          </cell>
        </row>
        <row r="95">
          <cell r="A95" t="str">
            <v>M12.1</v>
          </cell>
          <cell r="B95" t="str">
            <v>12.1 - Płatności kompensacyjne dla obszarów rolnych Natura 2000</v>
          </cell>
        </row>
        <row r="96">
          <cell r="A96" t="str">
            <v>M12.2</v>
          </cell>
          <cell r="B96" t="str">
            <v>12.2 - Płatności kompensacyjne dla obszarów leśnych Natura 2000</v>
          </cell>
        </row>
        <row r="97">
          <cell r="A97" t="str">
            <v>M12.3</v>
          </cell>
          <cell r="B97" t="str">
            <v>12.3 - Płatności kompensacyjne dla obszarów rolnych włączonych do planów gospodarowania wodami w dorzeczach</v>
          </cell>
        </row>
        <row r="98">
          <cell r="A98" t="str">
            <v>M13.1</v>
          </cell>
          <cell r="B98" t="str">
            <v>13.1 - Płatności kompensacyjne dla obszarów górskich</v>
          </cell>
        </row>
        <row r="99">
          <cell r="A99" t="str">
            <v>M13.2</v>
          </cell>
          <cell r="B99" t="str">
            <v>13.2 - Płatności kompensacyjne dla obszarów charakteryzujących się znaczącymi ograniczeniami naturalnymi</v>
          </cell>
        </row>
        <row r="100">
          <cell r="A100" t="str">
            <v>M13.3</v>
          </cell>
          <cell r="B100" t="str">
            <v>13.3 - Płatności kompensacyjne dla obszarów charakteryzujących się szczególnymi ograniczeniami</v>
          </cell>
        </row>
        <row r="101">
          <cell r="A101" t="str">
            <v>M14.1</v>
          </cell>
          <cell r="B101" t="str">
            <v>14.1 - Płatności z tytułu dobrostanu zwierząt</v>
          </cell>
        </row>
        <row r="102">
          <cell r="A102" t="str">
            <v>M15.1</v>
          </cell>
          <cell r="B102" t="str">
            <v>15.1 - Płatności na rzecz zobowiązań leśno-środowiskowych i klimatycznych</v>
          </cell>
        </row>
        <row r="103">
          <cell r="A103" t="str">
            <v>M15.2</v>
          </cell>
          <cell r="B103" t="str">
            <v>15.2 - Wsparcie na ochronę i promowanie genetycznych zasobów leśnych</v>
          </cell>
        </row>
        <row r="104">
          <cell r="A104" t="str">
            <v>M16.0</v>
          </cell>
          <cell r="B104" t="str">
            <v>16.10 - Pozostałe</v>
          </cell>
        </row>
        <row r="105">
          <cell r="A105" t="str">
            <v>M16.1</v>
          </cell>
          <cell r="B105" t="str">
            <v>16.1 - Wsparcie na ustanawianie i funkcjonowanie grup operacyjnych EPI na rzecz wydajnego i zrównoważonego rolnictwa</v>
          </cell>
        </row>
        <row r="106">
          <cell r="A106" t="str">
            <v>M16.2</v>
          </cell>
          <cell r="B106" t="str">
            <v>16.2 - Wsparcie na projekty pilotażowe oraz rozwój nowych produktów, praktyk, procesów i technologii</v>
          </cell>
        </row>
        <row r="107">
          <cell r="A107" t="str">
            <v>M16.3</v>
          </cell>
          <cell r="B107" t="str">
            <v>16.3 - Współpraca między małymi podmiotami przy organizowaniu wspólnych procesów pracy i wspólnym korzystaniu z pomieszczeń i zasobów oraz rozwoju lub marketingu usług turystycznych związanych z turystyką wiejską</v>
          </cell>
        </row>
        <row r="108">
          <cell r="A108" t="str">
            <v>M16.4</v>
          </cell>
          <cell r="B108" t="str">
            <v>16.4 - Wsparcie na horyzontalną i wertykalną współpracę między podmiotami łańcucha dostaw na rzecz tworzenia i rozwoju krótkich łańcuchów dostaw i rynków lokalnych oraz wsparcie działań promocyjnych w kontekście lokalnym, związanych z rozwojem krótkich łańcuchów dostaw i rynków lokalnych</v>
          </cell>
        </row>
        <row r="109">
          <cell r="A109" t="str">
            <v>M16.5</v>
          </cell>
          <cell r="B109" t="str">
            <v>16.5 - Wsparcie dla wspólnych działań podejmowanych w celu przeciwdziałania zmianie klimatu lub przystosowania się do niej, a także w odniesieniu do wspólnego podejścia do projektów środowiskowych i ciągłych praktyk w zakresie ochrony środowiska</v>
          </cell>
        </row>
        <row r="110">
          <cell r="A110" t="str">
            <v>M16.6</v>
          </cell>
          <cell r="B110" t="str">
            <v>16.6 - Wsparcie na horyzontalną i wertykalną współpracę między podmiotami łańcucha dostaw na rzecz zrównoważonego dostarczania biomasy do stosowania w produkcji żywności i energii oraz w procesach przemysłowych</v>
          </cell>
        </row>
        <row r="111">
          <cell r="A111" t="str">
            <v>M16.7</v>
          </cell>
          <cell r="B111" t="str">
            <v>16.7 - Wsparcie na strategie niebędące strategiami lokalnego rozwoju kierowanego przez społeczność</v>
          </cell>
        </row>
        <row r="112">
          <cell r="A112" t="str">
            <v>M16.8</v>
          </cell>
          <cell r="B112" t="str">
            <v>16.8 - Wsparcie na opracowanie planu urządzenia lasu lub równorzędnych instrumentów</v>
          </cell>
        </row>
        <row r="113">
          <cell r="A113" t="str">
            <v>M16.9</v>
          </cell>
          <cell r="B113" t="str">
            <v>16.9 - Działania dotyczące opieki zdrowotnej, integracji społecznej, rolnictwa wspieranego przez społeczność lokalną oraz edukacji w dziedzinie środowiska i żywności</v>
          </cell>
        </row>
        <row r="114">
          <cell r="A114" t="str">
            <v>M17.1</v>
          </cell>
          <cell r="B114" t="str">
            <v>17.1 - Ubezpieczenie upraw, zwierząt i roślin</v>
          </cell>
        </row>
        <row r="115">
          <cell r="A115" t="str">
            <v>M17.2</v>
          </cell>
          <cell r="B115" t="str">
            <v>17.2 - Fundusze wspólnego inwestowania dotyczące niekorzystnych zjawisk klimatycznych, chorób zwierząt i roślin, inwazji szkodników i incydentów środowiskowych</v>
          </cell>
        </row>
        <row r="116">
          <cell r="A116" t="str">
            <v>M17.3</v>
          </cell>
          <cell r="B116" t="str">
            <v>17.3 - Narzędzie stabilizacji dochodów</v>
          </cell>
        </row>
        <row r="117">
          <cell r="A117" t="str">
            <v>M18.1</v>
          </cell>
          <cell r="B117" t="str">
            <v>18 - Finansowanie uzupełniających krajowych płatności bezpośrednich dla Chorwacji</v>
          </cell>
        </row>
        <row r="118">
          <cell r="A118" t="str">
            <v>M19.1</v>
          </cell>
          <cell r="B118" t="str">
            <v>19.1 - Wsparcie przygotowawcze</v>
          </cell>
        </row>
        <row r="119">
          <cell r="A119" t="str">
            <v>M19.2</v>
          </cell>
          <cell r="B119" t="str">
            <v>19.2 - Wsparcie na realizację operacji w ramach strategii lokalnego rozwoju kierowanego przez społeczność</v>
          </cell>
        </row>
        <row r="120">
          <cell r="A120" t="str">
            <v>M19.3</v>
          </cell>
          <cell r="B120" t="str">
            <v>19.3 - Przygotowanie i realizacja działań w zakresie współpracy z lokalną grupą działania</v>
          </cell>
        </row>
        <row r="121">
          <cell r="A121" t="str">
            <v>M19.4</v>
          </cell>
          <cell r="B121" t="str">
            <v>19.4 - Wsparcie na koszty bieżące i aktywizację</v>
          </cell>
        </row>
        <row r="122">
          <cell r="A122" t="str">
            <v>M20.1</v>
          </cell>
          <cell r="B122" t="str">
            <v>20.1 - Wsparcie na pomoc techniczną (inną niż krajowa sieć obszarów wiejskich)</v>
          </cell>
        </row>
        <row r="123">
          <cell r="A123" t="str">
            <v>M20.2</v>
          </cell>
          <cell r="B123" t="str">
            <v>20.2 - Wsparcie na utworzenie i funkcjonowanie krajowej sieci obszarów wiejskich</v>
          </cell>
        </row>
        <row r="126">
          <cell r="A126" t="str">
            <v>C1</v>
          </cell>
          <cell r="B126" t="str">
            <v>Ludność</v>
          </cell>
        </row>
        <row r="127">
          <cell r="A127" t="str">
            <v>C2</v>
          </cell>
          <cell r="B127" t="str">
            <v>Struktura wieku</v>
          </cell>
        </row>
        <row r="128">
          <cell r="A128" t="str">
            <v>C3</v>
          </cell>
          <cell r="B128" t="str">
            <v>Terytorium</v>
          </cell>
        </row>
        <row r="129">
          <cell r="A129" t="str">
            <v>C4</v>
          </cell>
          <cell r="B129" t="str">
            <v>Gęstość zaludnienia</v>
          </cell>
        </row>
        <row r="130">
          <cell r="A130" t="str">
            <v>C5</v>
          </cell>
          <cell r="B130" t="str">
            <v>Stopa zatrudnienia</v>
          </cell>
        </row>
        <row r="131">
          <cell r="A131" t="str">
            <v>C6</v>
          </cell>
          <cell r="B131" t="str">
            <v>Stopa samozatrudnienia</v>
          </cell>
        </row>
        <row r="132">
          <cell r="A132" t="str">
            <v>C7</v>
          </cell>
          <cell r="B132" t="str">
            <v>Stopa bezrobocia</v>
          </cell>
        </row>
        <row r="133">
          <cell r="A133" t="str">
            <v>C8</v>
          </cell>
          <cell r="B133" t="str">
            <v>PKB na mieszkańca</v>
          </cell>
        </row>
        <row r="134">
          <cell r="A134" t="str">
            <v>C9</v>
          </cell>
          <cell r="B134" t="str">
            <v>Wskaźnik ubóstwa</v>
          </cell>
        </row>
        <row r="135">
          <cell r="A135" t="str">
            <v>C10</v>
          </cell>
          <cell r="B135" t="str">
            <v>Struktura gospodarki (GVA)</v>
          </cell>
        </row>
        <row r="136">
          <cell r="A136" t="str">
            <v>C11</v>
          </cell>
          <cell r="B136" t="str">
            <v>Struktura zatrudnienia</v>
          </cell>
        </row>
        <row r="137">
          <cell r="A137" t="str">
            <v>C12</v>
          </cell>
          <cell r="B137" t="str">
            <v>Wydajność pracy w podziale na sektory gospodarki</v>
          </cell>
        </row>
        <row r="138">
          <cell r="A138" t="str">
            <v>C13</v>
          </cell>
          <cell r="B138" t="str">
            <v>Zatrudnienie w poszczególnych obszarach działalności gospodarczej</v>
          </cell>
        </row>
        <row r="139">
          <cell r="A139" t="str">
            <v>C14</v>
          </cell>
          <cell r="B139" t="str">
            <v>Wydajność pracy w rolnictwie</v>
          </cell>
        </row>
        <row r="140">
          <cell r="A140" t="str">
            <v>C15</v>
          </cell>
          <cell r="B140" t="str">
            <v>Wydajność pracy w leśnictwie</v>
          </cell>
        </row>
        <row r="141">
          <cell r="A141" t="str">
            <v>C16</v>
          </cell>
          <cell r="B141" t="str">
            <v>Wydajność pracy w przemyśle spożywczym</v>
          </cell>
        </row>
        <row r="142">
          <cell r="A142" t="str">
            <v>C17</v>
          </cell>
          <cell r="B142" t="str">
            <v>Gospodarstwa rolne</v>
          </cell>
        </row>
        <row r="143">
          <cell r="A143" t="str">
            <v>C18</v>
          </cell>
          <cell r="B143" t="str">
            <v>Grunty rolne</v>
          </cell>
        </row>
        <row r="144">
          <cell r="A144" t="str">
            <v>C19</v>
          </cell>
          <cell r="B144" t="str">
            <v>Użytki rolne w ramach rolnictwa ekologicznego</v>
          </cell>
        </row>
        <row r="145">
          <cell r="A145" t="str">
            <v>C20</v>
          </cell>
          <cell r="B145" t="str">
            <v>Grunty nawadniane</v>
          </cell>
        </row>
        <row r="146">
          <cell r="A146" t="str">
            <v>C21</v>
          </cell>
          <cell r="B146" t="str">
            <v>Duże jednostki przeliczeniowe inwentarza</v>
          </cell>
        </row>
        <row r="147">
          <cell r="A147" t="str">
            <v>C22</v>
          </cell>
          <cell r="B147" t="str">
            <v>Siła robocza w gospodarstwie</v>
          </cell>
        </row>
        <row r="148">
          <cell r="A148" t="str">
            <v>C23</v>
          </cell>
          <cell r="B148" t="str">
            <v>Struktura wieku gospodarujących</v>
          </cell>
        </row>
        <row r="149">
          <cell r="A149" t="str">
            <v>C24</v>
          </cell>
          <cell r="B149" t="str">
            <v>Poziom wykształcenia rolniczego gospodarujących</v>
          </cell>
        </row>
        <row r="150">
          <cell r="A150" t="str">
            <v>C25</v>
          </cell>
          <cell r="B150" t="str">
            <v>Dochód czynników produkcji rolniczej</v>
          </cell>
        </row>
        <row r="151">
          <cell r="A151" t="str">
            <v>C26</v>
          </cell>
          <cell r="B151" t="str">
            <v>Dochód przedsiębiorcy rolnego</v>
          </cell>
        </row>
        <row r="152">
          <cell r="A152" t="str">
            <v>C27</v>
          </cell>
          <cell r="B152" t="str">
            <v>Łączna produktywność czynników produkcji</v>
          </cell>
        </row>
        <row r="153">
          <cell r="A153" t="str">
            <v>C28</v>
          </cell>
          <cell r="B153" t="str">
            <v>Środki trwałe brutto w rolnictwie</v>
          </cell>
        </row>
        <row r="154">
          <cell r="A154" t="str">
            <v>C29</v>
          </cell>
          <cell r="B154" t="str">
            <v>Lasy lub inne grunty zalesione ogółem (FOWL)</v>
          </cell>
        </row>
        <row r="155">
          <cell r="A155" t="str">
            <v>C30</v>
          </cell>
          <cell r="B155" t="str">
            <v>Infrastruktura turystyczna</v>
          </cell>
        </row>
        <row r="156">
          <cell r="A156" t="str">
            <v>C31</v>
          </cell>
          <cell r="B156" t="str">
            <v>Użytkowanie terenu</v>
          </cell>
        </row>
        <row r="157">
          <cell r="A157" t="str">
            <v>C32</v>
          </cell>
          <cell r="B157" t="str">
            <v>Obszary o niekorzystnych warunkach gospodarowania</v>
          </cell>
        </row>
        <row r="158">
          <cell r="A158" t="str">
            <v>C33</v>
          </cell>
          <cell r="B158" t="str">
            <v>Intensywność rolnictwa</v>
          </cell>
        </row>
        <row r="159">
          <cell r="A159" t="str">
            <v>C34</v>
          </cell>
          <cell r="B159" t="str">
            <v>Obszary Natura 2000</v>
          </cell>
        </row>
        <row r="160">
          <cell r="A160" t="str">
            <v>C35</v>
          </cell>
          <cell r="B160" t="str">
            <v>Wskaźnik ptaków krajobrazu rolniczego (FBI)</v>
          </cell>
        </row>
        <row r="161">
          <cell r="A161" t="str">
            <v>C36</v>
          </cell>
          <cell r="B161" t="str">
            <v>Status ochrony siedlisk rolnych (obszary trawiaste)</v>
          </cell>
        </row>
        <row r="162">
          <cell r="A162" t="str">
            <v>C37</v>
          </cell>
          <cell r="B162" t="str">
            <v>Rolnictwo o wysokiej wartości przyrodniczej (HNV)</v>
          </cell>
        </row>
        <row r="163">
          <cell r="A163" t="str">
            <v>C38</v>
          </cell>
          <cell r="B163" t="str">
            <v>Las chroniony</v>
          </cell>
        </row>
        <row r="164">
          <cell r="A164" t="str">
            <v>C39</v>
          </cell>
          <cell r="B164" t="str">
            <v>Pobór wody na potrzeby rolnictwa</v>
          </cell>
        </row>
        <row r="165">
          <cell r="A165" t="str">
            <v>C40</v>
          </cell>
          <cell r="B165" t="str">
            <v>Jakość wody</v>
          </cell>
        </row>
        <row r="166">
          <cell r="A166" t="str">
            <v>C41</v>
          </cell>
          <cell r="B166" t="str">
            <v>Zawartość materii organicznej w glebie na terenie gruntów ornych</v>
          </cell>
        </row>
        <row r="167">
          <cell r="A167" t="str">
            <v>C42</v>
          </cell>
          <cell r="B167" t="str">
            <v>Erozja gleby powodowana przez wodę</v>
          </cell>
        </row>
        <row r="168">
          <cell r="A168" t="str">
            <v>C43</v>
          </cell>
          <cell r="B168" t="str">
            <v>Wytwarzanie energii odnawialnej z rolnictwa i leśnictwa</v>
          </cell>
        </row>
        <row r="169">
          <cell r="A169" t="str">
            <v>C44</v>
          </cell>
          <cell r="B169" t="str">
            <v>Wykorzystanie energii w rolnictwie, leśnictwie i przemyśle spożywczym</v>
          </cell>
        </row>
        <row r="170">
          <cell r="A170" t="str">
            <v>C45</v>
          </cell>
          <cell r="B170" t="str">
            <v>Emisje gazów z rolnictwa</v>
          </cell>
        </row>
        <row r="171">
          <cell r="A171" t="str">
            <v>O1</v>
          </cell>
          <cell r="B171" t="str">
            <v>Wydatki ze środków publicznych ogółem</v>
          </cell>
        </row>
        <row r="172">
          <cell r="A172" t="str">
            <v>O2</v>
          </cell>
          <cell r="B172" t="str">
            <v>Inwestycje ogółem</v>
          </cell>
        </row>
        <row r="173">
          <cell r="A173" t="str">
            <v>O3</v>
          </cell>
          <cell r="B173" t="str">
            <v>Liczba wspieranych działań/operacji</v>
          </cell>
        </row>
        <row r="174">
          <cell r="A174" t="str">
            <v>O4</v>
          </cell>
          <cell r="B174" t="str">
            <v>Liczba gospodarstw rolnych/beneficjentów otrzymujących wsparcie</v>
          </cell>
        </row>
        <row r="175">
          <cell r="A175" t="str">
            <v>O5</v>
          </cell>
          <cell r="B175" t="str">
            <v>Obszar całkowity (ha)</v>
          </cell>
        </row>
        <row r="176">
          <cell r="A176" t="str">
            <v>O6</v>
          </cell>
          <cell r="B176" t="str">
            <v>Powierzchnia fizyczna otrzymująca wsparcie (ha)</v>
          </cell>
        </row>
        <row r="177">
          <cell r="A177" t="str">
            <v>O7</v>
          </cell>
          <cell r="B177" t="str">
            <v>Liczba wspieranych umów</v>
          </cell>
        </row>
        <row r="178">
          <cell r="A178" t="str">
            <v>O8</v>
          </cell>
          <cell r="B178" t="str">
            <v>Liczba dużych jednostek przeliczeniowych inwentarza otrzymujących wsparcie (LU)</v>
          </cell>
        </row>
        <row r="179">
          <cell r="A179" t="str">
            <v>O9</v>
          </cell>
          <cell r="B179" t="str">
            <v>Liczba gospodarstw rolnych uczestniczących w systemach wsparcia</v>
          </cell>
        </row>
        <row r="180">
          <cell r="A180" t="str">
            <v>O10</v>
          </cell>
          <cell r="B180" t="str">
            <v>Liczba rolników korzystających z dopłat</v>
          </cell>
        </row>
        <row r="181">
          <cell r="A181" t="str">
            <v>O11</v>
          </cell>
          <cell r="B181" t="str">
            <v>Liczba dni przeprowadzonych szkoleń</v>
          </cell>
        </row>
        <row r="182">
          <cell r="A182" t="str">
            <v>O12</v>
          </cell>
          <cell r="B182" t="str">
            <v>Liczba uczestników szkolenia</v>
          </cell>
        </row>
        <row r="183">
          <cell r="A183" t="str">
            <v>O13</v>
          </cell>
          <cell r="B183" t="str">
            <v>Liczba beneficjentów, którzy skorzystali z usług doradczych</v>
          </cell>
        </row>
        <row r="184">
          <cell r="A184" t="str">
            <v>O14</v>
          </cell>
          <cell r="B184" t="str">
            <v>Liczba przeszkolonych doradców</v>
          </cell>
        </row>
        <row r="185">
          <cell r="A185" t="str">
            <v>O15</v>
          </cell>
          <cell r="B185" t="str">
            <v>Liczba ludności korzystającej z ulepszonych usług/infrastruktury (w obszarze IT lub w innym obszarze)</v>
          </cell>
        </row>
        <row r="186">
          <cell r="A186" t="str">
            <v>O16</v>
          </cell>
          <cell r="B186" t="str">
            <v>Liczba grup EPI otrzymujących wsparcie, liczba operacji EPI otrzymujących wsparcie oraz liczba i rodzaj partnerów w grupach EPI</v>
          </cell>
        </row>
        <row r="187">
          <cell r="A187" t="str">
            <v>O17</v>
          </cell>
          <cell r="B187" t="str">
            <v>Liczba operacji współpracy otrzymujących wsparcie (innych niż EPI)</v>
          </cell>
        </row>
        <row r="188">
          <cell r="A188" t="str">
            <v>O18</v>
          </cell>
          <cell r="B188" t="str">
            <v>Liczba ludności na obszarze lokalnej grupy działania</v>
          </cell>
        </row>
        <row r="189">
          <cell r="A189" t="str">
            <v>O19</v>
          </cell>
          <cell r="B189" t="str">
            <v>Liczba wybranych lokalnych grup działania</v>
          </cell>
        </row>
        <row r="190">
          <cell r="A190" t="str">
            <v>O20</v>
          </cell>
          <cell r="B190" t="str">
            <v>Liczba projektów LEADER otrzymujących wsparcie</v>
          </cell>
        </row>
        <row r="191">
          <cell r="A191" t="str">
            <v>O21</v>
          </cell>
          <cell r="B191" t="str">
            <v>Liczba wspieranych projektów współpracy</v>
          </cell>
        </row>
        <row r="192">
          <cell r="A192" t="str">
            <v>O22</v>
          </cell>
          <cell r="B192" t="str">
            <v>Liczba i typ promotorów projektów</v>
          </cell>
        </row>
        <row r="193">
          <cell r="A193" t="str">
            <v>O23</v>
          </cell>
          <cell r="B193" t="str">
            <v>Numer identyfikacyjny lokalnych grup działania uczestniczących w projekcie współpracy</v>
          </cell>
        </row>
        <row r="194">
          <cell r="A194" t="str">
            <v>O24</v>
          </cell>
          <cell r="B194" t="str">
            <v>Liczba tematycznych i analitycznych wymian zorganizowanych przy wsparciu krajowej sieci obszarów wiejskich</v>
          </cell>
        </row>
        <row r="195">
          <cell r="A195" t="str">
            <v>O25</v>
          </cell>
          <cell r="B195" t="str">
            <v>Liczba narzędzi komunikacyjnych krajowej sieci obszarów wiejskich</v>
          </cell>
        </row>
        <row r="196">
          <cell r="A196" t="str">
            <v>O26</v>
          </cell>
          <cell r="B196" t="str">
            <v>Liczba działań w ramach Europejskiej Sieci na rzecz Rozwoju Obszarów Wiejskich, w których uczestniczyła krajowa sieć obszarów wiejskich</v>
          </cell>
        </row>
        <row r="197">
          <cell r="A197" t="str">
            <v>R1</v>
          </cell>
          <cell r="B197" t="str">
            <v>R1: procent gospodarstw rolnych otrzymujących wsparcie z programu rozwoju obszarów wiejskich na inwestycje związane z restrukturyzacją lub modernizacją (cel szczegółowy 2A)</v>
          </cell>
        </row>
        <row r="198">
          <cell r="A198" t="str">
            <v>R2</v>
          </cell>
          <cell r="B198" t="str">
            <v>R2: Zmiana w zakresie produkcji rolnej w gospodarstwach otrzymujących wsparcie/w rocznych jednostkach pracy (cel szczegółowy 2A)*</v>
          </cell>
        </row>
        <row r="199">
          <cell r="A199" t="str">
            <v>R3</v>
          </cell>
          <cell r="B199" t="str">
            <v>R3: procent gospodarstw rolnych korzystających z planów rozwoju działalności gospodarczej/inwestycji dla młodych rolników otrzymujących wsparcie z programu rozwoju obszarów wiejskich (cel szczegółowy 2B)</v>
          </cell>
        </row>
        <row r="200">
          <cell r="A200" t="str">
            <v>R4</v>
          </cell>
          <cell r="B200" t="str">
            <v>R4: procent gospodarstw rolnych otrzymujących wsparcie w ramach systemów jakości, rynków lokalnych i krótkich cykli dostaw oraz grup/organizacji producentów (cel szczegółowy 3A)</v>
          </cell>
        </row>
        <row r="201">
          <cell r="A201" t="str">
            <v>R5</v>
          </cell>
          <cell r="B201" t="str">
            <v>R5: procent gospodarstw rolnych uczestniczących w systemach zarządzania ryzykiem (cel szczegółowy 3B)</v>
          </cell>
        </row>
        <row r="202">
          <cell r="A202" t="str">
            <v>R6</v>
          </cell>
          <cell r="B202" t="str">
            <v>R6: procent lasów lub innych zalesionych obszarów w ramach umów o zarządzanie wspierających różnorodność biologiczną (cel szczegółowy 4A)</v>
          </cell>
        </row>
        <row r="203">
          <cell r="A203" t="str">
            <v>R7</v>
          </cell>
          <cell r="B203" t="str">
            <v>R7: procent gruntów rolnych w ramach umów o zarządzanie wspierających różnorodność biologiczną lub krajobrazy (cel szczegółowy 4A)</v>
          </cell>
        </row>
        <row r="204">
          <cell r="A204" t="str">
            <v>R8</v>
          </cell>
          <cell r="B204" t="str">
            <v>R8:procent gruntów rolnych w ramach umów o zarządzanie dotyczących poprawy gospodarki wodnej (cel szczegółowy 4B)</v>
          </cell>
        </row>
        <row r="205">
          <cell r="A205" t="str">
            <v>R9</v>
          </cell>
          <cell r="B205" t="str">
            <v>R9: procent gruntów leśnych w ramach umów o zarządzanie dotyczących poprawy gospodarki wodnej (cel szczegółowy 4B)</v>
          </cell>
        </row>
        <row r="206">
          <cell r="A206" t="str">
            <v>R10</v>
          </cell>
          <cell r="B206" t="str">
            <v>R10: procent gruntów rolnych w ramach umów o zarządzanie dotyczących poprawy gospodarowania glebą i/lub zapobiegania erozji gleby (cel szczegółowy 4C)</v>
          </cell>
        </row>
        <row r="207">
          <cell r="A207" t="str">
            <v>R11</v>
          </cell>
          <cell r="B207" t="str">
            <v>R11: procent gruntów leśnych w ramach umów o zarządzanie dotyczących poprawy gospodarowania glebą i/lub zapobiegania erozji gleby (cel szczegółowy 4C)</v>
          </cell>
        </row>
        <row r="208">
          <cell r="A208" t="str">
            <v>R12</v>
          </cell>
          <cell r="B208" t="str">
            <v>R12: procent gruntów nawadnianych, w odniesieniu do których następuje przechodzenie na bardziej sprawny system nawadniania (cel szczegółowy 5A)</v>
          </cell>
        </row>
        <row r="209">
          <cell r="A209" t="str">
            <v>R13</v>
          </cell>
          <cell r="B209" t="str">
            <v>R13: zwiększenie efektywności korzystania z zasobów wodnych w rolnictwie w projektach otrzymujących wsparcie z programu rozwoju obszarów wiejskich (cel szczegółowy 5A) (*)</v>
          </cell>
        </row>
        <row r="210">
          <cell r="A210" t="str">
            <v>R17</v>
          </cell>
          <cell r="B210" t="str">
            <v>R17: procent gruntów rolnych w ramach umów o zarządzanie w celu redukcji emisji gazów cieplarnianych lub amoniaku (cel szczegółowy 5D)</v>
          </cell>
        </row>
        <row r="211">
          <cell r="A211" t="str">
            <v>R14</v>
          </cell>
          <cell r="B211" t="str">
            <v>R14: zwiększenie efektywności korzystania z energii w rolnictwie i przetwórstwie spożywczym w projektach otrzymujących wsparcie z programu rozwoju obszarów wiejskich (cel szczegółowy 5B) (*)</v>
          </cell>
        </row>
        <row r="212">
          <cell r="A212" t="str">
            <v>R15</v>
          </cell>
          <cell r="B212" t="str">
            <v>R15: energia ze źródeł odnawialnych wytworzona w projektach otrzymujących wsparcie (cel szczegółowy 5C) (*)</v>
          </cell>
        </row>
        <row r="213">
          <cell r="A213" t="str">
            <v>R16</v>
          </cell>
          <cell r="B213" t="str">
            <v>R16: procent dużych jednostek przeliczeniowych objętych inwestycjami w zakresie gospodarki zwierzęcej w celu redukcji emisji gazów cieplarnianych lub amoniaku (cel szczegółowy 5D)</v>
          </cell>
        </row>
        <row r="214">
          <cell r="A214" t="str">
            <v>R18</v>
          </cell>
          <cell r="B214" t="str">
            <v>R18: ograniczenie emisji metanu i podtlenku azotu (cel szczegółowy 5D) (*)</v>
          </cell>
        </row>
        <row r="215">
          <cell r="A215" t="str">
            <v>R19</v>
          </cell>
          <cell r="B215" t="str">
            <v>R19: ograniczenie emisji amoniaku (cel szczegółowy 5D) (*)</v>
          </cell>
        </row>
        <row r="216">
          <cell r="A216" t="str">
            <v>R20</v>
          </cell>
          <cell r="B216" t="str">
            <v>R20: procent gruntów rolnych i leśnych objętych umowami o zarządzanie przyczyniającymi się do pochłaniania dwutlenku węgla i ochrony węgla (cel szczegółowy 5E)</v>
          </cell>
        </row>
        <row r="217">
          <cell r="A217" t="str">
            <v>R21</v>
          </cell>
          <cell r="B217" t="str">
            <v>R21: miejsca pracy stworzone w ramach projektów objętych wsparciem (cel szczegółowy 6A)</v>
          </cell>
        </row>
        <row r="218">
          <cell r="A218" t="str">
            <v>R22</v>
          </cell>
          <cell r="B218" t="str">
            <v>R22: procent ludności wiejskiej objętej lokalnymi strategiami rozwoju (cel szczegółowy 6B)</v>
          </cell>
        </row>
        <row r="219">
          <cell r="A219" t="str">
            <v>R23</v>
          </cell>
          <cell r="B219" t="str">
            <v>R23: procent ludności wiejskiej korzystającej z ulepszonych usług/infrastruktury (cel szczegółowy 6B)</v>
          </cell>
        </row>
        <row r="220">
          <cell r="A220" t="str">
            <v>R24</v>
          </cell>
          <cell r="B220" t="str">
            <v>R24: miejsca pracy stworzone w ramach projektów objętych wsparciem (LEADER) (cel szczegółowy 6B)</v>
          </cell>
        </row>
        <row r="221">
          <cell r="A221" t="str">
            <v>R25</v>
          </cell>
          <cell r="B221" t="str">
            <v>R25: procent ludności wiejskiej korzystającej z nowych lub ulepszonych usług/infrastruktury – ICT) (cel szczegółowy 6C)</v>
          </cell>
        </row>
        <row r="222">
          <cell r="A222" t="str">
            <v>T1</v>
          </cell>
          <cell r="B222" t="str">
            <v>T1: procent wydatków w ramach artykułów 14, 15 i 35 rozporządzenia (UE) nr 1305/2013 w odniesieniu do ogółu wydatków poniesionych w ramach PROW (cel szczegółowy 1 A)</v>
          </cell>
        </row>
        <row r="223">
          <cell r="A223" t="str">
            <v>T2</v>
          </cell>
          <cell r="B223" t="str">
            <v>T2: łączna liczba operacji współpracy otrzymujących wsparcie w ramach działania dotyczącego współpracy (art. 35 rozporządzenia (UE) nr 1305/2013) (grupy, sieci/klastry, projekty pilotażowe...) (cel szczegółowy 1B)</v>
          </cell>
        </row>
        <row r="224">
          <cell r="A224" t="str">
            <v>T3</v>
          </cell>
          <cell r="B224" t="str">
            <v>T3: łączna liczba uczestników szkolenia na podstawie art. 14 rozporządzenia (UE) nr 1305/2013 (cel szczegółowy 1C)</v>
          </cell>
        </row>
        <row r="225">
          <cell r="A225" t="str">
            <v>T4</v>
          </cell>
          <cell r="B225" t="str">
            <v>T4: procent gospodarstw rolnych otrzymujących wsparcie z programu rozwoju obszarów wiejskich na inwestycje związane z restrukturyzacją lub modernizacją (cel szczegółowy 2A)</v>
          </cell>
        </row>
        <row r="226">
          <cell r="A226" t="str">
            <v>T5</v>
          </cell>
          <cell r="B226" t="str">
            <v>T5: procent gospodarstw rolnych korzystających z planów rozwoju działalności gospodarczej/inwestycji dla młodych rolników otrzymujących wsparcie z programu rozwoju obszarów wiejskich (cel szczegółowy 2B)</v>
          </cell>
        </row>
        <row r="227">
          <cell r="A227" t="str">
            <v>T6</v>
          </cell>
          <cell r="B227" t="str">
            <v>T6: procent gospodarstw rolnych otrzymujących wsparcie w ramach systemów jakości, rynków lokalnych i krótkich cykli dostaw oraz grup/organizacji producentów (cel szczegółowy 3A)</v>
          </cell>
        </row>
        <row r="228">
          <cell r="A228" t="str">
            <v>T7</v>
          </cell>
          <cell r="B228" t="str">
            <v>T7: procent gospodarstw rolnych uczestniczących w systemach zarządzania ryzykiem (cel szczegółowy 3B)</v>
          </cell>
        </row>
        <row r="229">
          <cell r="A229" t="str">
            <v>T8</v>
          </cell>
          <cell r="B229" t="str">
            <v>T8: procent lasów/innych zalesionych obszarów w ramach umów o zarządzanie wspierających różnorodność biologiczną (cel szczegółowy 4A)</v>
          </cell>
        </row>
        <row r="230">
          <cell r="A230" t="str">
            <v>T9</v>
          </cell>
          <cell r="B230" t="str">
            <v>T9: procent gruntów rolnych w ramach umów o zarządzanie wspierających różnorodność biologiczną lub krajobrazy (cel szczegółowy 4A)</v>
          </cell>
        </row>
        <row r="231">
          <cell r="A231" t="str">
            <v>T10</v>
          </cell>
          <cell r="B231" t="str">
            <v>T10: procent gruntów rolnych w ramach umów o zarządzanie dotyczących poprawy gospodarki wodnej (cel szczegółowy 4B)</v>
          </cell>
        </row>
        <row r="232">
          <cell r="A232" t="str">
            <v>T11</v>
          </cell>
          <cell r="B232" t="str">
            <v>T11: procent gruntów leśnych w ramach umów o zarządzanie dotyczących poprawy gospodarki wodnej (cel szczegółowy 4B)</v>
          </cell>
        </row>
        <row r="233">
          <cell r="A233" t="str">
            <v>T12</v>
          </cell>
          <cell r="B233" t="str">
            <v>T12: procent gruntów rolnych w ramach umów o zarządzanie dotyczących poprawy gospodarowania glebą i/lub zapobiegania erozji gleby (cel szczegółowy 4C)</v>
          </cell>
        </row>
        <row r="234">
          <cell r="A234" t="str">
            <v>T16</v>
          </cell>
          <cell r="B234" t="str">
            <v>T16: inwestycje na rzecz wytwarzania energii ze źródeł odnawialnych, ogółem (cel szczegółowy 5C)</v>
          </cell>
        </row>
        <row r="235">
          <cell r="A235" t="str">
            <v>T13</v>
          </cell>
          <cell r="B235" t="str">
            <v>T13: procent gruntów leśnych w ramach umów o zarządzanie dotyczących poprawy gospodarowania glebą lub zapobiegania erozji gleby (cel szczegółowy 4C)</v>
          </cell>
        </row>
        <row r="236">
          <cell r="A236" t="str">
            <v>T14</v>
          </cell>
          <cell r="B236" t="str">
            <v>T14: procent gruntów nawadnianych, w odniesieniu do których następuje przechodzenie na bardziej sprawny system nawadniania (cel szczegółowy 5A)</v>
          </cell>
        </row>
        <row r="237">
          <cell r="A237" t="str">
            <v>T15</v>
          </cell>
          <cell r="B237" t="str">
            <v>T15: całkowita suma inwestycji na rzecz efektywności energetycznej (cel szczegółowy 5B)</v>
          </cell>
        </row>
        <row r="238">
          <cell r="A238" t="str">
            <v>T17</v>
          </cell>
          <cell r="B238" t="str">
            <v>T17: procent dużych jednostek przeliczeniowych objętych inwestycjami w zakresie gospodarki zwierzęcej w celu redukcji emisji gazów cieplarnianych lub amoniaku (cel szczegółowy 5D)</v>
          </cell>
        </row>
        <row r="239">
          <cell r="A239" t="str">
            <v>T18</v>
          </cell>
          <cell r="B239" t="str">
            <v>T18: procent gruntów rolnych w ramach umów o zarządzanie w celu redukcji emisji gazów cieplarnianych lub amoniaku (cel szczegółowy 5D)</v>
          </cell>
        </row>
        <row r="240">
          <cell r="A240" t="str">
            <v>T19</v>
          </cell>
          <cell r="B240" t="str">
            <v>T19: procent gruntów rolnych i leśnych objętych umowami o zarządzanie przyczyniającymi się do pochłaniania dwutlenku węgla i ochrony węgla (cel szczegółowy 5E)</v>
          </cell>
        </row>
        <row r="241">
          <cell r="A241" t="str">
            <v>T20</v>
          </cell>
          <cell r="B241" t="str">
            <v>T20: miejsca pracy stworzone w ramach projektów objętych wsparciem (cel szczegółowy 6A)</v>
          </cell>
        </row>
        <row r="242">
          <cell r="A242" t="str">
            <v>T21</v>
          </cell>
          <cell r="B242" t="str">
            <v>T21: procent ludności wiejskiej objętej strategiami lokalnego rozwoju (cel szczegółowy 6B)</v>
          </cell>
        </row>
        <row r="243">
          <cell r="A243" t="str">
            <v>T22</v>
          </cell>
          <cell r="B243" t="str">
            <v>T22: procent ludności wiejskiej korzystającej z ulepszonych usług/infrastruktury (cel szczegółowy 6B)</v>
          </cell>
        </row>
        <row r="244">
          <cell r="A244" t="str">
            <v>T23</v>
          </cell>
          <cell r="B244" t="str">
            <v>T23: miejsca pracy stworzone w ramach projektów objętych wsparciem (LEADER) (cel szczegółowy 6B)</v>
          </cell>
        </row>
        <row r="245">
          <cell r="A245" t="str">
            <v>T24</v>
          </cell>
          <cell r="B245" t="str">
            <v>T24: procent ludności wiejskiej korzystającej z nowych lub ulepszonych usług/infrastruktury – ICT) (cel szczegółowy 6C)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zoomScale="130" zoomScaleNormal="130" workbookViewId="0">
      <selection activeCell="H23" sqref="H23"/>
    </sheetView>
  </sheetViews>
  <sheetFormatPr defaultRowHeight="13.8"/>
  <sheetData>
    <row r="1" spans="1:22">
      <c r="A1" s="556" t="s">
        <v>619</v>
      </c>
      <c r="B1" s="557"/>
      <c r="C1" s="557"/>
      <c r="D1" s="557"/>
      <c r="E1" s="557"/>
      <c r="F1" s="557"/>
      <c r="G1" s="558"/>
    </row>
    <row r="3" spans="1:22" ht="14.25" customHeight="1">
      <c r="B3" s="559" t="s">
        <v>618</v>
      </c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1"/>
      <c r="O3" s="2"/>
      <c r="P3" s="2"/>
      <c r="Q3" s="2"/>
      <c r="R3" s="2"/>
      <c r="S3" s="2"/>
      <c r="T3" s="2"/>
      <c r="U3" s="2"/>
      <c r="V3" s="2"/>
    </row>
    <row r="4" spans="1:22" ht="14.25" customHeight="1">
      <c r="B4" s="561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1"/>
      <c r="O4" s="2"/>
      <c r="P4" s="2"/>
      <c r="Q4" s="2"/>
      <c r="R4" s="2"/>
      <c r="S4" s="2"/>
      <c r="T4" s="2"/>
      <c r="U4" s="2"/>
      <c r="V4" s="2"/>
    </row>
    <row r="5" spans="1:22" ht="14.25" customHeight="1">
      <c r="B5" s="561"/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1"/>
      <c r="O5" s="2"/>
      <c r="P5" s="2"/>
      <c r="Q5" s="2"/>
      <c r="R5" s="2"/>
      <c r="S5" s="2"/>
      <c r="T5" s="2"/>
      <c r="U5" s="2"/>
      <c r="V5" s="2"/>
    </row>
    <row r="6" spans="1:22" ht="25.5" customHeight="1">
      <c r="B6" s="561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1"/>
      <c r="O6" s="2"/>
      <c r="P6" s="2"/>
      <c r="Q6" s="2"/>
      <c r="R6" s="2"/>
      <c r="S6" s="2"/>
      <c r="T6" s="2"/>
      <c r="U6" s="2"/>
      <c r="V6" s="2"/>
    </row>
    <row r="7" spans="1:22" ht="25.5" customHeight="1">
      <c r="B7" s="561"/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1"/>
      <c r="O7" s="2"/>
      <c r="P7" s="2"/>
      <c r="Q7" s="2"/>
      <c r="R7" s="2"/>
      <c r="S7" s="2"/>
      <c r="T7" s="2"/>
      <c r="U7" s="2"/>
      <c r="V7" s="2"/>
    </row>
    <row r="8" spans="1:22" ht="14.25" customHeight="1">
      <c r="B8" s="561"/>
      <c r="C8" s="562"/>
      <c r="D8" s="562"/>
      <c r="E8" s="562"/>
      <c r="F8" s="562"/>
      <c r="G8" s="562"/>
      <c r="H8" s="562"/>
      <c r="I8" s="562"/>
      <c r="J8" s="562"/>
      <c r="K8" s="562"/>
      <c r="L8" s="562"/>
      <c r="M8" s="562"/>
      <c r="N8" s="1"/>
      <c r="O8" s="2"/>
      <c r="P8" s="2"/>
      <c r="Q8" s="2"/>
      <c r="R8" s="2"/>
      <c r="S8" s="2"/>
      <c r="T8" s="2"/>
      <c r="U8" s="2"/>
      <c r="V8" s="2"/>
    </row>
    <row r="9" spans="1:22" ht="14.25" customHeight="1">
      <c r="B9" s="561"/>
      <c r="C9" s="562"/>
      <c r="D9" s="562"/>
      <c r="E9" s="562"/>
      <c r="F9" s="562"/>
      <c r="G9" s="562"/>
      <c r="H9" s="562"/>
      <c r="I9" s="562"/>
      <c r="J9" s="562"/>
      <c r="K9" s="562"/>
      <c r="L9" s="562"/>
      <c r="M9" s="562"/>
      <c r="N9" s="1"/>
      <c r="O9" s="2"/>
      <c r="P9" s="2"/>
      <c r="Q9" s="2"/>
      <c r="R9" s="2"/>
      <c r="S9" s="2"/>
      <c r="T9" s="2"/>
      <c r="U9" s="2"/>
      <c r="V9" s="2"/>
    </row>
    <row r="10" spans="1:22" ht="16.95" customHeight="1">
      <c r="B10" s="563"/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1"/>
      <c r="O10" s="2"/>
      <c r="P10" s="2"/>
      <c r="Q10" s="2"/>
      <c r="R10" s="2"/>
      <c r="S10" s="2"/>
      <c r="T10" s="2"/>
      <c r="U10" s="2"/>
      <c r="V10" s="2"/>
    </row>
    <row r="11" spans="1:22">
      <c r="P11" s="565"/>
      <c r="Q11" s="565"/>
      <c r="R11" s="565"/>
      <c r="S11" s="565"/>
      <c r="T11" s="565"/>
      <c r="U11" s="565"/>
      <c r="V11" s="565"/>
    </row>
    <row r="12" spans="1:22" ht="14.25" customHeight="1">
      <c r="B12" s="566" t="s">
        <v>384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8"/>
      <c r="N12" s="3"/>
      <c r="O12" s="3"/>
      <c r="P12" s="3"/>
      <c r="Q12" s="3"/>
      <c r="R12" s="3"/>
      <c r="S12" s="3"/>
      <c r="T12" s="3"/>
      <c r="U12" s="3"/>
      <c r="V12" s="3"/>
    </row>
    <row r="13" spans="1:22" ht="14.25" customHeight="1">
      <c r="B13" s="569"/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1"/>
      <c r="N13" s="3"/>
      <c r="O13" s="3"/>
      <c r="P13" s="3"/>
      <c r="Q13" s="3"/>
      <c r="R13" s="3"/>
      <c r="S13" s="3"/>
      <c r="T13" s="3"/>
      <c r="U13" s="3"/>
      <c r="V13" s="3"/>
    </row>
  </sheetData>
  <mergeCells count="4">
    <mergeCell ref="A1:G1"/>
    <mergeCell ref="B3:M10"/>
    <mergeCell ref="P11:V11"/>
    <mergeCell ref="B12:M1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4"/>
  <sheetViews>
    <sheetView zoomScale="90" zoomScaleNormal="90" workbookViewId="0">
      <selection activeCell="I16" sqref="I16"/>
    </sheetView>
  </sheetViews>
  <sheetFormatPr defaultRowHeight="13.8"/>
  <cols>
    <col min="1" max="1" width="28.19921875" customWidth="1"/>
    <col min="2" max="2" width="13" customWidth="1"/>
    <col min="3" max="3" width="11.8984375" bestFit="1" customWidth="1"/>
    <col min="4" max="4" width="12.09765625" customWidth="1"/>
    <col min="5" max="5" width="8.59765625" bestFit="1" customWidth="1"/>
    <col min="6" max="6" width="13" bestFit="1" customWidth="1"/>
    <col min="7" max="7" width="7.3984375" bestFit="1" customWidth="1"/>
    <col min="8" max="8" width="12.69921875" customWidth="1"/>
    <col min="9" max="9" width="13.5" customWidth="1"/>
  </cols>
  <sheetData>
    <row r="1" spans="1:11" ht="14.4">
      <c r="A1" s="98" t="s">
        <v>63</v>
      </c>
      <c r="B1" s="98" t="s">
        <v>64</v>
      </c>
    </row>
    <row r="3" spans="1:11" ht="27.75" customHeight="1">
      <c r="A3" s="585"/>
      <c r="B3" s="586" t="s">
        <v>65</v>
      </c>
      <c r="C3" s="587"/>
      <c r="D3" s="587"/>
      <c r="E3" s="588"/>
      <c r="F3" s="589" t="s">
        <v>3</v>
      </c>
      <c r="G3" s="591" t="s">
        <v>66</v>
      </c>
      <c r="H3" s="591"/>
      <c r="I3" s="591"/>
    </row>
    <row r="4" spans="1:11" ht="112.5" customHeight="1">
      <c r="A4" s="585"/>
      <c r="B4" s="99" t="s">
        <v>67</v>
      </c>
      <c r="C4" s="99" t="s">
        <v>68</v>
      </c>
      <c r="D4" s="100" t="s">
        <v>69</v>
      </c>
      <c r="E4" s="100" t="s">
        <v>70</v>
      </c>
      <c r="F4" s="590"/>
      <c r="G4" s="101" t="s">
        <v>71</v>
      </c>
      <c r="H4" s="101" t="s">
        <v>72</v>
      </c>
      <c r="I4" s="101" t="s">
        <v>73</v>
      </c>
    </row>
    <row r="5" spans="1:11" ht="22.5" customHeight="1">
      <c r="A5" s="102" t="s">
        <v>15</v>
      </c>
      <c r="B5" s="103">
        <v>90</v>
      </c>
      <c r="C5" s="103">
        <v>16</v>
      </c>
      <c r="D5" s="103">
        <v>0</v>
      </c>
      <c r="E5" s="103">
        <v>0</v>
      </c>
      <c r="F5" s="104">
        <f>SUM(B5:E5)</f>
        <v>106</v>
      </c>
      <c r="G5" s="105">
        <v>92</v>
      </c>
      <c r="H5" s="105">
        <v>15</v>
      </c>
      <c r="I5" s="105">
        <v>0</v>
      </c>
    </row>
    <row r="6" spans="1:11" ht="35.25" customHeight="1">
      <c r="A6" s="102" t="s">
        <v>27</v>
      </c>
      <c r="B6" s="103">
        <v>53</v>
      </c>
      <c r="C6" s="103">
        <v>12</v>
      </c>
      <c r="D6" s="103">
        <v>0</v>
      </c>
      <c r="E6" s="103">
        <v>0</v>
      </c>
      <c r="F6" s="104">
        <f>SUM(B6:E6)</f>
        <v>65</v>
      </c>
      <c r="G6" s="105">
        <v>54</v>
      </c>
      <c r="H6" s="105">
        <v>13</v>
      </c>
      <c r="I6" s="105">
        <v>0</v>
      </c>
    </row>
    <row r="7" spans="1:11" ht="28.8">
      <c r="A7" s="88" t="s">
        <v>74</v>
      </c>
      <c r="B7" s="487">
        <v>136956382.20964953</v>
      </c>
      <c r="C7" s="487">
        <v>30279344.648750585</v>
      </c>
      <c r="D7" s="106">
        <v>0</v>
      </c>
      <c r="E7" s="106">
        <v>0</v>
      </c>
      <c r="F7" s="488">
        <f>SUM(B7:E7)</f>
        <v>167235726.85840011</v>
      </c>
      <c r="G7" s="108"/>
      <c r="H7" s="108"/>
      <c r="I7" s="108"/>
    </row>
    <row r="14" spans="1:11">
      <c r="B14" s="533"/>
      <c r="C14" s="533"/>
      <c r="D14" s="533"/>
      <c r="E14" s="533"/>
      <c r="F14" s="533"/>
      <c r="G14" s="533"/>
      <c r="H14" s="533"/>
      <c r="I14" s="533"/>
      <c r="J14" s="533"/>
      <c r="K14" s="533"/>
    </row>
  </sheetData>
  <mergeCells count="4">
    <mergeCell ref="A3:A4"/>
    <mergeCell ref="B3:E3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8"/>
  <sheetViews>
    <sheetView workbookViewId="0">
      <selection activeCell="E8" sqref="E8"/>
    </sheetView>
  </sheetViews>
  <sheetFormatPr defaultColWidth="9" defaultRowHeight="13.8"/>
  <cols>
    <col min="1" max="1" width="7.5" style="4" customWidth="1"/>
    <col min="2" max="2" width="5.69921875" style="4" customWidth="1"/>
    <col min="3" max="3" width="34.69921875" style="4" customWidth="1"/>
    <col min="4" max="4" width="13" style="4" customWidth="1"/>
    <col min="5" max="5" width="15.69921875" style="4" customWidth="1"/>
    <col min="6" max="7" width="9" style="4"/>
    <col min="8" max="8" width="22.69921875" style="4" customWidth="1"/>
    <col min="9" max="9" width="3.19921875" style="4" customWidth="1"/>
    <col min="10" max="10" width="16.09765625" style="4" customWidth="1"/>
    <col min="11" max="11" width="16.69921875" style="4" customWidth="1"/>
    <col min="12" max="12" width="22" style="4" customWidth="1"/>
    <col min="13" max="13" width="24" style="4" customWidth="1"/>
    <col min="14" max="14" width="16" style="4" customWidth="1"/>
    <col min="15" max="16384" width="9" style="4"/>
  </cols>
  <sheetData>
    <row r="1" spans="1:5" ht="15" customHeight="1">
      <c r="A1" s="98" t="s">
        <v>393</v>
      </c>
      <c r="C1" s="98" t="s">
        <v>64</v>
      </c>
    </row>
    <row r="3" spans="1:5" ht="48" customHeight="1">
      <c r="A3" s="592"/>
      <c r="B3" s="593"/>
      <c r="C3" s="594"/>
      <c r="D3" s="598" t="s">
        <v>75</v>
      </c>
      <c r="E3" s="598" t="s">
        <v>76</v>
      </c>
    </row>
    <row r="4" spans="1:5" ht="24.75" customHeight="1">
      <c r="A4" s="595"/>
      <c r="B4" s="596"/>
      <c r="C4" s="597"/>
      <c r="D4" s="599"/>
      <c r="E4" s="599"/>
    </row>
    <row r="5" spans="1:5" ht="14.25" customHeight="1">
      <c r="A5" s="600" t="s">
        <v>77</v>
      </c>
      <c r="B5" s="600"/>
      <c r="C5" s="600"/>
      <c r="D5" s="109" t="s">
        <v>78</v>
      </c>
      <c r="E5" s="110">
        <v>26.346</v>
      </c>
    </row>
    <row r="6" spans="1:5">
      <c r="A6" s="600" t="s">
        <v>79</v>
      </c>
      <c r="B6" s="600"/>
      <c r="C6" s="600"/>
      <c r="D6" s="109" t="s">
        <v>78</v>
      </c>
      <c r="E6" s="110">
        <v>157.23211299999997</v>
      </c>
    </row>
    <row r="7" spans="1:5" ht="14.25" customHeight="1"/>
    <row r="8" spans="1:5" ht="36.75" customHeight="1">
      <c r="A8" s="5"/>
    </row>
    <row r="10" spans="1:5">
      <c r="E10" s="6"/>
    </row>
    <row r="18" spans="2:2" ht="14.4">
      <c r="B18" s="87"/>
    </row>
  </sheetData>
  <mergeCells count="5">
    <mergeCell ref="A3:C4"/>
    <mergeCell ref="D3:D4"/>
    <mergeCell ref="E3:E4"/>
    <mergeCell ref="A5:C5"/>
    <mergeCell ref="A6:C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8"/>
  <sheetViews>
    <sheetView zoomScale="90" zoomScaleNormal="90" workbookViewId="0">
      <selection activeCell="F13" sqref="F13"/>
    </sheetView>
  </sheetViews>
  <sheetFormatPr defaultRowHeight="13.8"/>
  <cols>
    <col min="1" max="1" width="26.09765625" customWidth="1"/>
    <col min="2" max="2" width="12.5" customWidth="1"/>
    <col min="3" max="3" width="13.3984375" customWidth="1"/>
    <col min="4" max="4" width="12.09765625" customWidth="1"/>
    <col min="5" max="5" width="8.59765625" bestFit="1" customWidth="1"/>
    <col min="6" max="6" width="13.59765625" customWidth="1"/>
    <col min="7" max="7" width="7.3984375" bestFit="1" customWidth="1"/>
    <col min="8" max="8" width="12.3984375" customWidth="1"/>
    <col min="9" max="9" width="13" customWidth="1"/>
  </cols>
  <sheetData>
    <row r="1" spans="1:9" ht="14.4">
      <c r="A1" s="98" t="s">
        <v>80</v>
      </c>
      <c r="B1" s="98" t="s">
        <v>64</v>
      </c>
    </row>
    <row r="3" spans="1:9" ht="29.25" customHeight="1">
      <c r="A3" s="585"/>
      <c r="B3" s="586" t="s">
        <v>65</v>
      </c>
      <c r="C3" s="587"/>
      <c r="D3" s="587"/>
      <c r="E3" s="588"/>
      <c r="F3" s="589" t="s">
        <v>3</v>
      </c>
      <c r="G3" s="591" t="s">
        <v>81</v>
      </c>
      <c r="H3" s="591"/>
      <c r="I3" s="591"/>
    </row>
    <row r="4" spans="1:9" ht="105" customHeight="1">
      <c r="A4" s="585"/>
      <c r="B4" s="99" t="s">
        <v>67</v>
      </c>
      <c r="C4" s="99" t="s">
        <v>68</v>
      </c>
      <c r="D4" s="100" t="s">
        <v>69</v>
      </c>
      <c r="E4" s="100" t="s">
        <v>70</v>
      </c>
      <c r="F4" s="590"/>
      <c r="G4" s="101" t="s">
        <v>71</v>
      </c>
      <c r="H4" s="101" t="s">
        <v>72</v>
      </c>
      <c r="I4" s="101" t="s">
        <v>73</v>
      </c>
    </row>
    <row r="5" spans="1:9" ht="14.4">
      <c r="A5" s="102" t="s">
        <v>15</v>
      </c>
      <c r="B5" s="103">
        <v>74</v>
      </c>
      <c r="C5" s="103">
        <v>15</v>
      </c>
      <c r="D5" s="103">
        <v>0</v>
      </c>
      <c r="E5" s="103">
        <v>0</v>
      </c>
      <c r="F5" s="104">
        <f>SUM(B5:E5)</f>
        <v>89</v>
      </c>
      <c r="G5" s="504">
        <v>80</v>
      </c>
      <c r="H5" s="504">
        <v>10</v>
      </c>
      <c r="I5" s="504">
        <v>0</v>
      </c>
    </row>
    <row r="6" spans="1:9" ht="30" customHeight="1">
      <c r="A6" s="102" t="s">
        <v>27</v>
      </c>
      <c r="B6" s="103">
        <v>43</v>
      </c>
      <c r="C6" s="103">
        <v>11</v>
      </c>
      <c r="D6" s="103">
        <v>0</v>
      </c>
      <c r="E6" s="103">
        <v>0</v>
      </c>
      <c r="F6" s="104">
        <f>SUM(B6:E6)</f>
        <v>54</v>
      </c>
      <c r="G6" s="504">
        <v>48</v>
      </c>
      <c r="H6" s="504">
        <v>8</v>
      </c>
      <c r="I6" s="504">
        <v>0</v>
      </c>
    </row>
    <row r="7" spans="1:9" ht="28.8">
      <c r="A7" s="88" t="s">
        <v>82</v>
      </c>
      <c r="B7" s="487">
        <v>72152397.790000021</v>
      </c>
      <c r="C7" s="487">
        <v>23866093.269999996</v>
      </c>
      <c r="D7" s="106">
        <v>0</v>
      </c>
      <c r="E7" s="106">
        <v>0</v>
      </c>
      <c r="F7" s="488">
        <f>SUM(B7:E7)</f>
        <v>96018491.060000017</v>
      </c>
      <c r="G7" s="108"/>
      <c r="H7" s="108"/>
      <c r="I7" s="108"/>
    </row>
    <row r="8" spans="1:9" ht="15" customHeight="1">
      <c r="A8" s="102" t="s">
        <v>19</v>
      </c>
      <c r="B8" s="487">
        <v>82100355.700000003</v>
      </c>
      <c r="C8" s="487">
        <v>28690351.899999999</v>
      </c>
      <c r="D8" s="106">
        <v>0</v>
      </c>
      <c r="E8" s="106">
        <v>0</v>
      </c>
      <c r="F8" s="488">
        <f>SUM(B8:E8)</f>
        <v>110790707.59999999</v>
      </c>
      <c r="G8" s="108"/>
      <c r="H8" s="108"/>
      <c r="I8" s="108"/>
    </row>
  </sheetData>
  <mergeCells count="4">
    <mergeCell ref="A3:A4"/>
    <mergeCell ref="B3:E3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"/>
  <sheetViews>
    <sheetView zoomScale="90" zoomScaleNormal="90" workbookViewId="0">
      <selection activeCell="H32" sqref="H32"/>
    </sheetView>
  </sheetViews>
  <sheetFormatPr defaultRowHeight="13.8"/>
  <cols>
    <col min="1" max="1" width="19.69921875" customWidth="1"/>
    <col min="2" max="2" width="14.5" customWidth="1"/>
    <col min="3" max="4" width="15.59765625" customWidth="1"/>
    <col min="5" max="5" width="17.19921875" customWidth="1"/>
    <col min="6" max="6" width="18.09765625" customWidth="1"/>
    <col min="7" max="7" width="15.19921875" customWidth="1"/>
    <col min="8" max="8" width="22.09765625" customWidth="1"/>
    <col min="9" max="9" width="17.19921875" customWidth="1"/>
  </cols>
  <sheetData>
    <row r="1" spans="1:7" ht="14.4">
      <c r="A1" s="98" t="s">
        <v>83</v>
      </c>
      <c r="B1" s="98" t="s">
        <v>64</v>
      </c>
      <c r="C1" s="98"/>
    </row>
    <row r="3" spans="1:7" ht="144">
      <c r="A3" s="89" t="s">
        <v>26</v>
      </c>
      <c r="B3" s="111" t="s">
        <v>15</v>
      </c>
      <c r="C3" s="112" t="s">
        <v>84</v>
      </c>
      <c r="D3" s="112" t="s">
        <v>85</v>
      </c>
      <c r="E3" s="112" t="s">
        <v>86</v>
      </c>
      <c r="F3" s="113" t="s">
        <v>16</v>
      </c>
      <c r="G3" s="112" t="s">
        <v>19</v>
      </c>
    </row>
    <row r="4" spans="1:7" ht="14.4">
      <c r="A4" s="90" t="s">
        <v>31</v>
      </c>
      <c r="B4" s="82"/>
      <c r="C4" s="82"/>
      <c r="D4" s="82"/>
      <c r="E4" s="82"/>
      <c r="F4" s="91"/>
      <c r="G4" s="91"/>
    </row>
    <row r="5" spans="1:7" ht="14.4">
      <c r="A5" s="92" t="s">
        <v>32</v>
      </c>
      <c r="B5" s="93"/>
      <c r="C5" s="93"/>
      <c r="D5" s="93"/>
      <c r="E5" s="93"/>
      <c r="F5" s="94"/>
      <c r="G5" s="94"/>
    </row>
    <row r="6" spans="1:7" ht="14.4">
      <c r="A6" s="92" t="s">
        <v>33</v>
      </c>
      <c r="B6" s="93"/>
      <c r="C6" s="93"/>
      <c r="D6" s="93"/>
      <c r="E6" s="93"/>
      <c r="F6" s="94"/>
      <c r="G6" s="94"/>
    </row>
    <row r="7" spans="1:7" ht="14.4">
      <c r="A7" s="92" t="s">
        <v>34</v>
      </c>
      <c r="B7" s="93"/>
      <c r="C7" s="93"/>
      <c r="D7" s="93"/>
      <c r="E7" s="93"/>
      <c r="F7" s="94"/>
      <c r="G7" s="94"/>
    </row>
    <row r="8" spans="1:7" ht="14.4">
      <c r="A8" s="92" t="s">
        <v>35</v>
      </c>
      <c r="B8" s="93">
        <v>89</v>
      </c>
      <c r="C8" s="93">
        <v>54</v>
      </c>
      <c r="D8" s="495">
        <v>76297</v>
      </c>
      <c r="E8" s="93">
        <v>28</v>
      </c>
      <c r="F8" s="483">
        <v>96018491.060000017</v>
      </c>
      <c r="G8" s="483">
        <v>110790707.59999999</v>
      </c>
    </row>
    <row r="9" spans="1:7" ht="14.4">
      <c r="A9" s="92" t="s">
        <v>36</v>
      </c>
      <c r="B9" s="93"/>
      <c r="C9" s="93"/>
      <c r="D9" s="93"/>
      <c r="E9" s="93"/>
      <c r="F9" s="94"/>
      <c r="G9" s="94"/>
    </row>
    <row r="10" spans="1:7" ht="14.4">
      <c r="A10" s="92" t="s">
        <v>37</v>
      </c>
      <c r="B10" s="93"/>
      <c r="C10" s="93"/>
      <c r="D10" s="93"/>
      <c r="E10" s="93"/>
      <c r="F10" s="94"/>
      <c r="G10" s="94"/>
    </row>
    <row r="11" spans="1:7" ht="14.4">
      <c r="A11" s="92" t="s">
        <v>38</v>
      </c>
      <c r="B11" s="93"/>
      <c r="C11" s="93"/>
      <c r="D11" s="93"/>
      <c r="E11" s="93"/>
      <c r="F11" s="94"/>
      <c r="G11" s="94"/>
    </row>
    <row r="12" spans="1:7" ht="14.4">
      <c r="A12" s="92" t="s">
        <v>39</v>
      </c>
      <c r="B12" s="93"/>
      <c r="C12" s="93"/>
      <c r="D12" s="93"/>
      <c r="E12" s="93"/>
      <c r="F12" s="94"/>
      <c r="G12" s="94"/>
    </row>
    <row r="13" spans="1:7" ht="14.4">
      <c r="A13" s="92" t="s">
        <v>40</v>
      </c>
      <c r="B13" s="93"/>
      <c r="C13" s="93"/>
      <c r="D13" s="93"/>
      <c r="E13" s="93"/>
      <c r="F13" s="94"/>
      <c r="G13" s="94"/>
    </row>
    <row r="14" spans="1:7" ht="14.4">
      <c r="A14" s="92" t="s">
        <v>41</v>
      </c>
      <c r="B14" s="93"/>
      <c r="C14" s="93"/>
      <c r="D14" s="93"/>
      <c r="E14" s="93"/>
      <c r="F14" s="94"/>
      <c r="G14" s="94"/>
    </row>
    <row r="15" spans="1:7" ht="14.4">
      <c r="A15" s="92" t="s">
        <v>42</v>
      </c>
      <c r="B15" s="93"/>
      <c r="C15" s="93"/>
      <c r="D15" s="93"/>
      <c r="E15" s="93"/>
      <c r="F15" s="94"/>
      <c r="G15" s="94"/>
    </row>
    <row r="16" spans="1:7" ht="14.4">
      <c r="A16" s="92" t="s">
        <v>43</v>
      </c>
      <c r="B16" s="93"/>
      <c r="C16" s="93"/>
      <c r="D16" s="93"/>
      <c r="E16" s="93"/>
      <c r="F16" s="94"/>
      <c r="G16" s="94"/>
    </row>
    <row r="17" spans="1:7" ht="14.4">
      <c r="A17" s="92" t="s">
        <v>44</v>
      </c>
      <c r="B17" s="93"/>
      <c r="C17" s="93"/>
      <c r="D17" s="93"/>
      <c r="E17" s="93"/>
      <c r="F17" s="94"/>
      <c r="G17" s="94"/>
    </row>
    <row r="18" spans="1:7" ht="14.4">
      <c r="A18" s="92" t="s">
        <v>45</v>
      </c>
      <c r="B18" s="93"/>
      <c r="C18" s="93"/>
      <c r="D18" s="93"/>
      <c r="E18" s="93"/>
      <c r="F18" s="94"/>
      <c r="G18" s="94"/>
    </row>
    <row r="19" spans="1:7" ht="14.4">
      <c r="A19" s="92" t="s">
        <v>46</v>
      </c>
      <c r="B19" s="93"/>
      <c r="C19" s="93"/>
      <c r="D19" s="93"/>
      <c r="E19" s="93"/>
      <c r="F19" s="94"/>
      <c r="G19" s="94"/>
    </row>
    <row r="20" spans="1:7" ht="14.4">
      <c r="A20" s="95" t="s">
        <v>47</v>
      </c>
      <c r="B20" s="96">
        <f t="shared" ref="B20:G20" si="0">SUM(B4:B19)</f>
        <v>89</v>
      </c>
      <c r="C20" s="96">
        <f t="shared" si="0"/>
        <v>54</v>
      </c>
      <c r="D20" s="96">
        <f t="shared" si="0"/>
        <v>76297</v>
      </c>
      <c r="E20" s="96">
        <f t="shared" si="0"/>
        <v>28</v>
      </c>
      <c r="F20" s="484">
        <f t="shared" si="0"/>
        <v>96018491.060000017</v>
      </c>
      <c r="G20" s="484">
        <f t="shared" si="0"/>
        <v>110790707.59999999</v>
      </c>
    </row>
    <row r="21" spans="1:7" ht="14.4">
      <c r="B21" s="9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3"/>
  <sheetViews>
    <sheetView workbookViewId="0">
      <selection activeCell="E19" sqref="E19"/>
    </sheetView>
  </sheetViews>
  <sheetFormatPr defaultColWidth="9" defaultRowHeight="13.8"/>
  <cols>
    <col min="1" max="1" width="32.59765625" style="4" customWidth="1"/>
    <col min="2" max="3" width="13" style="4" customWidth="1"/>
    <col min="4" max="4" width="12.19921875" style="4" bestFit="1" customWidth="1"/>
    <col min="5" max="5" width="12.09765625" style="4" customWidth="1"/>
    <col min="6" max="6" width="12.69921875" style="4" customWidth="1"/>
    <col min="7" max="7" width="12.19921875" style="4" bestFit="1" customWidth="1"/>
    <col min="8" max="8" width="13" style="4" customWidth="1"/>
    <col min="9" max="9" width="14" style="4" customWidth="1"/>
    <col min="10" max="11" width="9" style="4"/>
    <col min="12" max="12" width="22.69921875" style="4" customWidth="1"/>
    <col min="13" max="13" width="3.19921875" style="4" customWidth="1"/>
    <col min="14" max="14" width="16.09765625" style="4" customWidth="1"/>
    <col min="15" max="15" width="16.69921875" style="4" customWidth="1"/>
    <col min="16" max="16" width="22" style="4" customWidth="1"/>
    <col min="17" max="17" width="24" style="4" customWidth="1"/>
    <col min="18" max="18" width="16" style="4" customWidth="1"/>
    <col min="19" max="16384" width="9" style="4"/>
  </cols>
  <sheetData>
    <row r="1" spans="1:9" ht="14.4">
      <c r="A1" s="98" t="s">
        <v>87</v>
      </c>
      <c r="B1" s="98" t="s">
        <v>64</v>
      </c>
    </row>
    <row r="3" spans="1:9" ht="48" customHeight="1">
      <c r="A3" s="592"/>
      <c r="B3" s="598" t="s">
        <v>75</v>
      </c>
      <c r="C3" s="601" t="s">
        <v>88</v>
      </c>
      <c r="D3" s="602"/>
      <c r="E3" s="603"/>
      <c r="F3" s="604" t="s">
        <v>89</v>
      </c>
      <c r="G3" s="605"/>
      <c r="H3" s="606"/>
      <c r="I3" s="607" t="s">
        <v>19</v>
      </c>
    </row>
    <row r="4" spans="1:9" ht="48" customHeight="1">
      <c r="A4" s="595"/>
      <c r="B4" s="599"/>
      <c r="C4" s="114" t="s">
        <v>90</v>
      </c>
      <c r="D4" s="114" t="s">
        <v>91</v>
      </c>
      <c r="E4" s="114" t="s">
        <v>11</v>
      </c>
      <c r="F4" s="115" t="s">
        <v>90</v>
      </c>
      <c r="G4" s="115" t="s">
        <v>91</v>
      </c>
      <c r="H4" s="114" t="s">
        <v>11</v>
      </c>
      <c r="I4" s="608"/>
    </row>
    <row r="5" spans="1:9" ht="25.5" customHeight="1">
      <c r="A5" s="116" t="s">
        <v>92</v>
      </c>
      <c r="B5" s="109" t="s">
        <v>93</v>
      </c>
      <c r="C5" s="117"/>
      <c r="D5" s="117"/>
      <c r="E5" s="118">
        <v>76297</v>
      </c>
      <c r="F5" s="119"/>
      <c r="G5" s="119"/>
      <c r="H5" s="120"/>
      <c r="I5" s="120"/>
    </row>
    <row r="6" spans="1:9" ht="14.25" customHeight="1">
      <c r="A6" s="116" t="s">
        <v>77</v>
      </c>
      <c r="B6" s="109" t="s">
        <v>78</v>
      </c>
      <c r="C6" s="110">
        <v>9.2609999999999992</v>
      </c>
      <c r="D6" s="110">
        <v>6.4560000000000004</v>
      </c>
      <c r="E6" s="121">
        <f>SUM(C6:D6)</f>
        <v>15.716999999999999</v>
      </c>
      <c r="F6" s="126">
        <v>12792567.049999999</v>
      </c>
      <c r="G6" s="126">
        <v>5360782.21</v>
      </c>
      <c r="H6" s="122">
        <f t="shared" ref="H6:H7" si="0">G6+F6</f>
        <v>18153349.259999998</v>
      </c>
      <c r="I6" s="123">
        <v>19780437.859999999</v>
      </c>
    </row>
    <row r="7" spans="1:9" ht="14.25" customHeight="1">
      <c r="A7" s="116" t="s">
        <v>94</v>
      </c>
      <c r="B7" s="109" t="s">
        <v>78</v>
      </c>
      <c r="C7" s="110">
        <v>81.161000000000016</v>
      </c>
      <c r="D7" s="110">
        <v>50.752999999999993</v>
      </c>
      <c r="E7" s="121">
        <f t="shared" ref="E7" si="1">SUM(C7:D7)</f>
        <v>131.91400000000002</v>
      </c>
      <c r="F7" s="126">
        <v>52478394.540000007</v>
      </c>
      <c r="G7" s="126">
        <v>25891659.48</v>
      </c>
      <c r="H7" s="122">
        <f t="shared" si="0"/>
        <v>78370054.020000011</v>
      </c>
      <c r="I7" s="123">
        <v>89060945.290000007</v>
      </c>
    </row>
    <row r="8" spans="1:9">
      <c r="A8" s="116" t="s">
        <v>502</v>
      </c>
      <c r="B8" s="117"/>
      <c r="C8" s="117"/>
      <c r="D8" s="117"/>
      <c r="E8" s="117"/>
      <c r="F8" s="117"/>
      <c r="G8" s="117"/>
      <c r="H8" s="123">
        <v>0</v>
      </c>
      <c r="I8" s="123">
        <v>0</v>
      </c>
    </row>
    <row r="9" spans="1:9" ht="14.4">
      <c r="A9" s="124" t="s">
        <v>3</v>
      </c>
      <c r="B9" s="117"/>
      <c r="C9" s="117"/>
      <c r="D9" s="117"/>
      <c r="E9" s="117"/>
      <c r="F9" s="505">
        <v>65270961.590000004</v>
      </c>
      <c r="G9" s="505">
        <v>31252441.690000001</v>
      </c>
      <c r="H9" s="122">
        <f>SUM(H6:H8)</f>
        <v>96523403.280000001</v>
      </c>
      <c r="I9" s="125">
        <f>SUM(I6:I8)</f>
        <v>108841383.15000001</v>
      </c>
    </row>
    <row r="11" spans="1:9">
      <c r="A11" s="5" t="s">
        <v>125</v>
      </c>
    </row>
    <row r="13" spans="1:9">
      <c r="C13" s="6"/>
    </row>
  </sheetData>
  <mergeCells count="5">
    <mergeCell ref="A3:A4"/>
    <mergeCell ref="B3:B4"/>
    <mergeCell ref="C3:E3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9"/>
  <sheetViews>
    <sheetView zoomScale="90" zoomScaleNormal="90" workbookViewId="0">
      <selection activeCell="A10" sqref="A10:XFD22"/>
    </sheetView>
  </sheetViews>
  <sheetFormatPr defaultRowHeight="13.8"/>
  <cols>
    <col min="1" max="1" width="30.5" customWidth="1"/>
    <col min="2" max="2" width="13.8984375" customWidth="1"/>
    <col min="3" max="3" width="12" customWidth="1"/>
    <col min="4" max="4" width="12.09765625" customWidth="1"/>
    <col min="5" max="5" width="15.69921875" customWidth="1"/>
    <col min="6" max="6" width="10.59765625" customWidth="1"/>
    <col min="7" max="7" width="14" customWidth="1"/>
    <col min="8" max="8" width="14.19921875" customWidth="1"/>
  </cols>
  <sheetData>
    <row r="1" spans="1:8" ht="14.4">
      <c r="A1" s="98" t="s">
        <v>95</v>
      </c>
      <c r="B1" s="98" t="s">
        <v>96</v>
      </c>
    </row>
    <row r="3" spans="1:8" ht="14.25" customHeight="1">
      <c r="A3" s="585"/>
      <c r="B3" s="586" t="s">
        <v>65</v>
      </c>
      <c r="C3" s="587"/>
      <c r="D3" s="587"/>
      <c r="E3" s="589" t="s">
        <v>3</v>
      </c>
      <c r="F3" s="609" t="s">
        <v>66</v>
      </c>
      <c r="G3" s="609"/>
      <c r="H3" s="609"/>
    </row>
    <row r="4" spans="1:8" ht="105" customHeight="1">
      <c r="A4" s="585"/>
      <c r="B4" s="99" t="s">
        <v>67</v>
      </c>
      <c r="C4" s="99" t="s">
        <v>97</v>
      </c>
      <c r="D4" s="100" t="s">
        <v>69</v>
      </c>
      <c r="E4" s="590"/>
      <c r="F4" s="101" t="s">
        <v>71</v>
      </c>
      <c r="G4" s="101" t="s">
        <v>72</v>
      </c>
      <c r="H4" s="101" t="s">
        <v>73</v>
      </c>
    </row>
    <row r="5" spans="1:8" ht="14.4">
      <c r="A5" s="102" t="s">
        <v>15</v>
      </c>
      <c r="B5" s="103">
        <v>207</v>
      </c>
      <c r="C5" s="103">
        <v>7</v>
      </c>
      <c r="D5" s="103">
        <v>1</v>
      </c>
      <c r="E5" s="104">
        <f>SUM(B5:D5)</f>
        <v>215</v>
      </c>
      <c r="F5" s="105">
        <v>185</v>
      </c>
      <c r="G5" s="105">
        <v>30</v>
      </c>
      <c r="H5" s="105">
        <v>0</v>
      </c>
    </row>
    <row r="6" spans="1:8" ht="15" customHeight="1">
      <c r="A6" s="102" t="s">
        <v>27</v>
      </c>
      <c r="B6" s="103">
        <v>120</v>
      </c>
      <c r="C6" s="103">
        <v>5</v>
      </c>
      <c r="D6" s="103">
        <v>1</v>
      </c>
      <c r="E6" s="104">
        <f>SUM(B6:D6)</f>
        <v>126</v>
      </c>
      <c r="F6" s="105">
        <v>107</v>
      </c>
      <c r="G6" s="105">
        <v>19</v>
      </c>
      <c r="H6" s="105">
        <v>0</v>
      </c>
    </row>
    <row r="7" spans="1:8" ht="28.8">
      <c r="A7" s="88" t="s">
        <v>98</v>
      </c>
      <c r="B7" s="487">
        <v>415553498.04620445</v>
      </c>
      <c r="C7" s="487">
        <v>14818845.580072291</v>
      </c>
      <c r="D7" s="487">
        <v>2752519.2519251923</v>
      </c>
      <c r="E7" s="488">
        <f>SUM(B7:D7)</f>
        <v>433124862.8782019</v>
      </c>
      <c r="F7" s="108"/>
      <c r="G7" s="108"/>
      <c r="H7" s="108"/>
    </row>
    <row r="9" spans="1:8" ht="14.4">
      <c r="C9" s="7"/>
      <c r="G9" s="7"/>
    </row>
  </sheetData>
  <mergeCells count="4">
    <mergeCell ref="A3:A4"/>
    <mergeCell ref="B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4"/>
  <sheetViews>
    <sheetView workbookViewId="0">
      <selection activeCell="H26" sqref="H26"/>
    </sheetView>
  </sheetViews>
  <sheetFormatPr defaultColWidth="9" defaultRowHeight="13.8"/>
  <cols>
    <col min="1" max="1" width="39" style="4" customWidth="1"/>
    <col min="2" max="2" width="8" style="4" customWidth="1"/>
    <col min="3" max="3" width="8.69921875" style="4" customWidth="1"/>
    <col min="4" max="4" width="9.19921875" style="4" bestFit="1" customWidth="1"/>
    <col min="5" max="5" width="9" style="4"/>
    <col min="6" max="6" width="22" style="4" customWidth="1"/>
    <col min="7" max="7" width="24" style="4" customWidth="1"/>
    <col min="8" max="8" width="16" style="4" customWidth="1"/>
    <col min="9" max="16384" width="9" style="4"/>
  </cols>
  <sheetData>
    <row r="1" spans="1:4" ht="15" customHeight="1">
      <c r="A1" s="357" t="s">
        <v>394</v>
      </c>
      <c r="B1" s="357" t="s">
        <v>96</v>
      </c>
    </row>
    <row r="3" spans="1:4" ht="15" customHeight="1">
      <c r="A3" s="610"/>
      <c r="B3" s="613" t="s">
        <v>75</v>
      </c>
      <c r="C3" s="613" t="s">
        <v>99</v>
      </c>
      <c r="D3" s="613"/>
    </row>
    <row r="4" spans="1:4" ht="23.25" customHeight="1">
      <c r="A4" s="611"/>
      <c r="B4" s="613"/>
      <c r="C4" s="613"/>
      <c r="D4" s="613"/>
    </row>
    <row r="5" spans="1:4" ht="14.25" customHeight="1">
      <c r="A5" s="612"/>
      <c r="B5" s="613"/>
      <c r="C5" s="347" t="s">
        <v>100</v>
      </c>
      <c r="D5" s="347" t="s">
        <v>101</v>
      </c>
    </row>
    <row r="6" spans="1:4" ht="14.25" customHeight="1">
      <c r="A6" s="346" t="s">
        <v>102</v>
      </c>
      <c r="B6" s="109" t="s">
        <v>78</v>
      </c>
      <c r="C6" s="126">
        <v>247.41704999999996</v>
      </c>
      <c r="D6" s="126">
        <v>37.022999999999996</v>
      </c>
    </row>
    <row r="7" spans="1:4" ht="14.25" customHeight="1">
      <c r="A7" s="346" t="s">
        <v>103</v>
      </c>
      <c r="B7" s="109" t="s">
        <v>78</v>
      </c>
      <c r="C7" s="126">
        <v>340.66520999999989</v>
      </c>
      <c r="D7" s="126">
        <v>0.73099999999999998</v>
      </c>
    </row>
    <row r="8" spans="1:4" ht="14.25" customHeight="1">
      <c r="A8" s="346" t="s">
        <v>104</v>
      </c>
      <c r="B8" s="109" t="s">
        <v>105</v>
      </c>
      <c r="C8" s="118">
        <v>2469</v>
      </c>
      <c r="D8" s="118">
        <v>0</v>
      </c>
    </row>
    <row r="9" spans="1:4" ht="14.25" customHeight="1">
      <c r="A9" s="346" t="s">
        <v>106</v>
      </c>
      <c r="B9" s="109" t="s">
        <v>105</v>
      </c>
      <c r="C9" s="118">
        <v>18</v>
      </c>
      <c r="D9" s="118">
        <v>6</v>
      </c>
    </row>
    <row r="10" spans="1:4" ht="14.25" customHeight="1">
      <c r="A10" s="346" t="s">
        <v>107</v>
      </c>
      <c r="B10" s="109" t="s">
        <v>105</v>
      </c>
      <c r="C10" s="118">
        <v>28</v>
      </c>
      <c r="D10" s="118">
        <v>54</v>
      </c>
    </row>
    <row r="11" spans="1:4" ht="14.25" customHeight="1">
      <c r="A11" s="346" t="s">
        <v>108</v>
      </c>
      <c r="B11" s="109" t="s">
        <v>105</v>
      </c>
      <c r="C11" s="118">
        <v>23</v>
      </c>
      <c r="D11" s="118">
        <v>11</v>
      </c>
    </row>
    <row r="12" spans="1:4" ht="14.25" customHeight="1">
      <c r="A12" s="346" t="s">
        <v>109</v>
      </c>
      <c r="B12" s="109" t="s">
        <v>105</v>
      </c>
      <c r="C12" s="118">
        <v>1</v>
      </c>
      <c r="D12" s="118">
        <v>0</v>
      </c>
    </row>
    <row r="13" spans="1:4" ht="24">
      <c r="A13" s="346" t="s">
        <v>538</v>
      </c>
      <c r="B13" s="109" t="s">
        <v>105</v>
      </c>
      <c r="C13" s="118">
        <v>0</v>
      </c>
      <c r="D13" s="118">
        <v>0</v>
      </c>
    </row>
    <row r="14" spans="1:4" ht="48">
      <c r="A14" s="346" t="s">
        <v>537</v>
      </c>
      <c r="B14" s="109" t="s">
        <v>105</v>
      </c>
      <c r="C14" s="118">
        <v>2</v>
      </c>
      <c r="D14" s="118">
        <v>0</v>
      </c>
    </row>
  </sheetData>
  <mergeCells count="3">
    <mergeCell ref="A3:A5"/>
    <mergeCell ref="B3:B5"/>
    <mergeCell ref="C3:D4"/>
  </mergeCells>
  <pageMargins left="0.35433070866141736" right="0.19685039370078741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8"/>
  <sheetViews>
    <sheetView zoomScale="90" zoomScaleNormal="90" workbookViewId="0">
      <selection activeCell="B7" sqref="B7"/>
    </sheetView>
  </sheetViews>
  <sheetFormatPr defaultRowHeight="13.8"/>
  <cols>
    <col min="1" max="1" width="29.59765625" customWidth="1"/>
    <col min="2" max="2" width="14.69921875" customWidth="1"/>
    <col min="3" max="3" width="13" customWidth="1"/>
    <col min="4" max="4" width="12.09765625" customWidth="1"/>
    <col min="5" max="5" width="16.69921875" customWidth="1"/>
    <col min="6" max="6" width="11" customWidth="1"/>
    <col min="7" max="7" width="13.09765625" customWidth="1"/>
    <col min="8" max="8" width="14.19921875" customWidth="1"/>
  </cols>
  <sheetData>
    <row r="1" spans="1:8" ht="14.4">
      <c r="A1" s="98" t="s">
        <v>110</v>
      </c>
      <c r="B1" s="98" t="s">
        <v>96</v>
      </c>
    </row>
    <row r="3" spans="1:8" ht="14.25" customHeight="1">
      <c r="A3" s="585"/>
      <c r="B3" s="586" t="s">
        <v>65</v>
      </c>
      <c r="C3" s="587"/>
      <c r="D3" s="587"/>
      <c r="E3" s="589" t="s">
        <v>3</v>
      </c>
      <c r="F3" s="609" t="s">
        <v>81</v>
      </c>
      <c r="G3" s="609"/>
      <c r="H3" s="609"/>
    </row>
    <row r="4" spans="1:8" ht="86.4">
      <c r="A4" s="585"/>
      <c r="B4" s="99" t="s">
        <v>67</v>
      </c>
      <c r="C4" s="99" t="s">
        <v>97</v>
      </c>
      <c r="D4" s="100" t="s">
        <v>69</v>
      </c>
      <c r="E4" s="590"/>
      <c r="F4" s="101" t="s">
        <v>71</v>
      </c>
      <c r="G4" s="101" t="s">
        <v>72</v>
      </c>
      <c r="H4" s="101" t="s">
        <v>73</v>
      </c>
    </row>
    <row r="5" spans="1:8" ht="14.4">
      <c r="A5" s="102" t="s">
        <v>15</v>
      </c>
      <c r="B5" s="103">
        <v>160</v>
      </c>
      <c r="C5" s="103">
        <v>6</v>
      </c>
      <c r="D5" s="103">
        <v>1</v>
      </c>
      <c r="E5" s="104">
        <f>SUM(B5:D5)</f>
        <v>167</v>
      </c>
      <c r="F5" s="103">
        <v>144</v>
      </c>
      <c r="G5" s="103">
        <v>23</v>
      </c>
      <c r="H5" s="103">
        <v>0</v>
      </c>
    </row>
    <row r="6" spans="1:8" ht="30" customHeight="1">
      <c r="A6" s="102" t="s">
        <v>27</v>
      </c>
      <c r="B6" s="103">
        <v>109</v>
      </c>
      <c r="C6" s="103">
        <v>5</v>
      </c>
      <c r="D6" s="103">
        <v>1</v>
      </c>
      <c r="E6" s="104">
        <f>SUM(B6:D6)</f>
        <v>115</v>
      </c>
      <c r="F6" s="103">
        <v>97</v>
      </c>
      <c r="G6" s="103">
        <v>18</v>
      </c>
      <c r="H6" s="103">
        <v>0</v>
      </c>
    </row>
    <row r="7" spans="1:8" ht="28.8">
      <c r="A7" s="88" t="s">
        <v>111</v>
      </c>
      <c r="B7" s="487">
        <v>271791333.04999995</v>
      </c>
      <c r="C7" s="487">
        <v>11067515.949999999</v>
      </c>
      <c r="D7" s="487">
        <v>2561296.56</v>
      </c>
      <c r="E7" s="488">
        <f>SUM(B7:D7)</f>
        <v>285420145.55999994</v>
      </c>
      <c r="F7" s="127"/>
      <c r="G7" s="127"/>
      <c r="H7" s="127"/>
    </row>
    <row r="8" spans="1:8" ht="15" customHeight="1">
      <c r="A8" s="102" t="s">
        <v>19</v>
      </c>
      <c r="B8" s="487">
        <v>409794140.04000008</v>
      </c>
      <c r="C8" s="487">
        <v>16071497.4</v>
      </c>
      <c r="D8" s="487">
        <v>2600999.63</v>
      </c>
      <c r="E8" s="488">
        <f>SUM(B8:D8)</f>
        <v>428466637.07000005</v>
      </c>
      <c r="F8" s="127"/>
      <c r="G8" s="127"/>
      <c r="H8" s="127"/>
    </row>
  </sheetData>
  <mergeCells count="4">
    <mergeCell ref="A3:A4"/>
    <mergeCell ref="B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1"/>
  <sheetViews>
    <sheetView zoomScale="90" zoomScaleNormal="90" workbookViewId="0">
      <selection activeCell="E30" sqref="E30"/>
    </sheetView>
  </sheetViews>
  <sheetFormatPr defaultRowHeight="13.8"/>
  <cols>
    <col min="1" max="1" width="19.69921875" customWidth="1"/>
    <col min="2" max="2" width="13.19921875" customWidth="1"/>
    <col min="3" max="4" width="15.59765625" customWidth="1"/>
    <col min="5" max="6" width="12.09765625" customWidth="1"/>
    <col min="7" max="7" width="11.69921875" customWidth="1"/>
    <col min="8" max="8" width="15.59765625" customWidth="1"/>
    <col min="9" max="9" width="19.69921875" customWidth="1"/>
    <col min="10" max="10" width="18.59765625" customWidth="1"/>
    <col min="11" max="11" width="15.09765625" customWidth="1"/>
    <col min="12" max="12" width="22.09765625" customWidth="1"/>
    <col min="13" max="13" width="17.19921875" customWidth="1"/>
  </cols>
  <sheetData>
    <row r="1" spans="1:11" ht="14.4">
      <c r="A1" s="316" t="s">
        <v>112</v>
      </c>
      <c r="B1" s="316" t="s">
        <v>96</v>
      </c>
      <c r="C1" s="316"/>
      <c r="D1" s="316"/>
    </row>
    <row r="3" spans="1:11" ht="49.5" customHeight="1">
      <c r="A3" s="616" t="s">
        <v>26</v>
      </c>
      <c r="B3" s="618" t="s">
        <v>15</v>
      </c>
      <c r="C3" s="614" t="s">
        <v>84</v>
      </c>
      <c r="D3" s="620" t="s">
        <v>113</v>
      </c>
      <c r="E3" s="621"/>
      <c r="F3" s="622"/>
      <c r="G3" s="623" t="s">
        <v>114</v>
      </c>
      <c r="H3" s="624"/>
      <c r="I3" s="614" t="s">
        <v>115</v>
      </c>
      <c r="J3" s="614" t="s">
        <v>16</v>
      </c>
      <c r="K3" s="614" t="s">
        <v>19</v>
      </c>
    </row>
    <row r="4" spans="1:11" ht="30" customHeight="1">
      <c r="A4" s="617"/>
      <c r="B4" s="619"/>
      <c r="C4" s="615"/>
      <c r="D4" s="317" t="s">
        <v>513</v>
      </c>
      <c r="E4" s="317" t="s">
        <v>514</v>
      </c>
      <c r="F4" s="317" t="s">
        <v>515</v>
      </c>
      <c r="G4" s="317" t="s">
        <v>116</v>
      </c>
      <c r="H4" s="317" t="s">
        <v>117</v>
      </c>
      <c r="I4" s="615"/>
      <c r="J4" s="615"/>
      <c r="K4" s="615"/>
    </row>
    <row r="5" spans="1:11" ht="14.4">
      <c r="A5" s="90" t="s">
        <v>31</v>
      </c>
      <c r="B5" s="82"/>
      <c r="C5" s="82"/>
      <c r="D5" s="82"/>
      <c r="E5" s="82"/>
      <c r="F5" s="82"/>
      <c r="G5" s="82"/>
      <c r="H5" s="82"/>
      <c r="I5" s="82"/>
      <c r="J5" s="91"/>
      <c r="K5" s="91"/>
    </row>
    <row r="6" spans="1:11" ht="14.4">
      <c r="A6" s="92" t="s">
        <v>32</v>
      </c>
      <c r="B6" s="93"/>
      <c r="C6" s="93"/>
      <c r="D6" s="93"/>
      <c r="E6" s="93"/>
      <c r="F6" s="93"/>
      <c r="G6" s="93"/>
      <c r="H6" s="93"/>
      <c r="I6" s="93"/>
      <c r="J6" s="94"/>
      <c r="K6" s="94"/>
    </row>
    <row r="7" spans="1:11" ht="14.4">
      <c r="A7" s="92" t="s">
        <v>33</v>
      </c>
      <c r="B7" s="93"/>
      <c r="C7" s="93"/>
      <c r="D7" s="93"/>
      <c r="E7" s="93"/>
      <c r="F7" s="93"/>
      <c r="G7" s="93"/>
      <c r="H7" s="93"/>
      <c r="I7" s="93"/>
      <c r="J7" s="94"/>
      <c r="K7" s="94"/>
    </row>
    <row r="8" spans="1:11" ht="14.4">
      <c r="A8" s="92" t="s">
        <v>34</v>
      </c>
      <c r="B8" s="93"/>
      <c r="C8" s="93"/>
      <c r="D8" s="93"/>
      <c r="E8" s="93"/>
      <c r="F8" s="93"/>
      <c r="G8" s="93"/>
      <c r="H8" s="93"/>
      <c r="I8" s="93"/>
      <c r="J8" s="94"/>
      <c r="K8" s="94"/>
    </row>
    <row r="9" spans="1:11" ht="14.4">
      <c r="A9" s="92" t="s">
        <v>35</v>
      </c>
      <c r="B9" s="93">
        <v>167</v>
      </c>
      <c r="C9" s="93">
        <v>115</v>
      </c>
      <c r="D9" s="495">
        <v>279740</v>
      </c>
      <c r="E9" s="495">
        <v>131465</v>
      </c>
      <c r="F9" s="495">
        <v>180315</v>
      </c>
      <c r="G9" s="93">
        <v>1362</v>
      </c>
      <c r="H9" s="495">
        <v>1979</v>
      </c>
      <c r="I9" s="482">
        <v>856567.18</v>
      </c>
      <c r="J9" s="483">
        <v>285420145.55999994</v>
      </c>
      <c r="K9" s="483">
        <v>428466637.07000005</v>
      </c>
    </row>
    <row r="10" spans="1:11" ht="14.4">
      <c r="A10" s="92" t="s">
        <v>36</v>
      </c>
      <c r="B10" s="93"/>
      <c r="C10" s="93"/>
      <c r="D10" s="93"/>
      <c r="E10" s="93"/>
      <c r="F10" s="93"/>
      <c r="G10" s="93"/>
      <c r="H10" s="93"/>
      <c r="I10" s="93"/>
      <c r="J10" s="94"/>
      <c r="K10" s="94"/>
    </row>
    <row r="11" spans="1:11" ht="14.4">
      <c r="A11" s="92" t="s">
        <v>37</v>
      </c>
      <c r="B11" s="93"/>
      <c r="C11" s="93"/>
      <c r="D11" s="93"/>
      <c r="E11" s="93"/>
      <c r="F11" s="93"/>
      <c r="G11" s="93"/>
      <c r="H11" s="93"/>
      <c r="I11" s="93"/>
      <c r="J11" s="94"/>
      <c r="K11" s="94"/>
    </row>
    <row r="12" spans="1:11" ht="14.4">
      <c r="A12" s="92" t="s">
        <v>38</v>
      </c>
      <c r="B12" s="93"/>
      <c r="C12" s="93"/>
      <c r="D12" s="93"/>
      <c r="E12" s="93"/>
      <c r="F12" s="93"/>
      <c r="G12" s="93"/>
      <c r="H12" s="93"/>
      <c r="I12" s="93"/>
      <c r="J12" s="94"/>
      <c r="K12" s="94"/>
    </row>
    <row r="13" spans="1:11" ht="14.4">
      <c r="A13" s="92" t="s">
        <v>39</v>
      </c>
      <c r="B13" s="93"/>
      <c r="C13" s="93"/>
      <c r="D13" s="93"/>
      <c r="E13" s="93"/>
      <c r="F13" s="93"/>
      <c r="G13" s="93"/>
      <c r="H13" s="93"/>
      <c r="I13" s="93"/>
      <c r="J13" s="94"/>
      <c r="K13" s="94"/>
    </row>
    <row r="14" spans="1:11" ht="14.4">
      <c r="A14" s="92" t="s">
        <v>40</v>
      </c>
      <c r="B14" s="93"/>
      <c r="C14" s="93"/>
      <c r="D14" s="93"/>
      <c r="E14" s="93"/>
      <c r="F14" s="93"/>
      <c r="G14" s="93"/>
      <c r="H14" s="93"/>
      <c r="I14" s="93"/>
      <c r="J14" s="94"/>
      <c r="K14" s="94"/>
    </row>
    <row r="15" spans="1:11" ht="14.4">
      <c r="A15" s="92" t="s">
        <v>41</v>
      </c>
      <c r="B15" s="93"/>
      <c r="C15" s="93"/>
      <c r="D15" s="93"/>
      <c r="E15" s="93"/>
      <c r="F15" s="93"/>
      <c r="G15" s="93"/>
      <c r="H15" s="93"/>
      <c r="I15" s="93"/>
      <c r="J15" s="94"/>
      <c r="K15" s="94"/>
    </row>
    <row r="16" spans="1:11" ht="14.4">
      <c r="A16" s="92" t="s">
        <v>42</v>
      </c>
      <c r="B16" s="93"/>
      <c r="C16" s="93"/>
      <c r="D16" s="93"/>
      <c r="E16" s="93"/>
      <c r="F16" s="93"/>
      <c r="G16" s="93"/>
      <c r="H16" s="93"/>
      <c r="I16" s="93"/>
      <c r="J16" s="94"/>
      <c r="K16" s="94"/>
    </row>
    <row r="17" spans="1:11" ht="14.4">
      <c r="A17" s="92" t="s">
        <v>43</v>
      </c>
      <c r="B17" s="93"/>
      <c r="C17" s="93"/>
      <c r="D17" s="93"/>
      <c r="E17" s="93"/>
      <c r="F17" s="93"/>
      <c r="G17" s="93"/>
      <c r="H17" s="93"/>
      <c r="I17" s="93"/>
      <c r="J17" s="94"/>
      <c r="K17" s="94"/>
    </row>
    <row r="18" spans="1:11" ht="14.4">
      <c r="A18" s="92" t="s">
        <v>44</v>
      </c>
      <c r="B18" s="93"/>
      <c r="C18" s="93"/>
      <c r="D18" s="93"/>
      <c r="E18" s="93"/>
      <c r="F18" s="93"/>
      <c r="G18" s="93"/>
      <c r="H18" s="93"/>
      <c r="I18" s="93"/>
      <c r="J18" s="94"/>
      <c r="K18" s="94"/>
    </row>
    <row r="19" spans="1:11" ht="14.4">
      <c r="A19" s="92" t="s">
        <v>45</v>
      </c>
      <c r="B19" s="93"/>
      <c r="C19" s="93"/>
      <c r="D19" s="93"/>
      <c r="E19" s="93"/>
      <c r="F19" s="93"/>
      <c r="G19" s="93"/>
      <c r="H19" s="93"/>
      <c r="I19" s="93"/>
      <c r="J19" s="94"/>
      <c r="K19" s="94"/>
    </row>
    <row r="20" spans="1:11" ht="14.4">
      <c r="A20" s="92" t="s">
        <v>46</v>
      </c>
      <c r="B20" s="93"/>
      <c r="C20" s="93"/>
      <c r="D20" s="93"/>
      <c r="E20" s="93"/>
      <c r="F20" s="93"/>
      <c r="G20" s="93"/>
      <c r="H20" s="93"/>
      <c r="I20" s="93"/>
      <c r="J20" s="94"/>
      <c r="K20" s="94"/>
    </row>
    <row r="21" spans="1:11" ht="14.4">
      <c r="A21" s="95" t="s">
        <v>47</v>
      </c>
      <c r="B21" s="96">
        <f t="shared" ref="B21:K21" si="0">SUM(B5:B20)</f>
        <v>167</v>
      </c>
      <c r="C21" s="96">
        <f t="shared" si="0"/>
        <v>115</v>
      </c>
      <c r="D21" s="496">
        <f t="shared" si="0"/>
        <v>279740</v>
      </c>
      <c r="E21" s="496">
        <f t="shared" si="0"/>
        <v>131465</v>
      </c>
      <c r="F21" s="496">
        <f t="shared" si="0"/>
        <v>180315</v>
      </c>
      <c r="G21" s="496">
        <f t="shared" si="0"/>
        <v>1362</v>
      </c>
      <c r="H21" s="496">
        <f t="shared" si="0"/>
        <v>1979</v>
      </c>
      <c r="I21" s="497">
        <f t="shared" si="0"/>
        <v>856567.18</v>
      </c>
      <c r="J21" s="484">
        <f t="shared" si="0"/>
        <v>285420145.55999994</v>
      </c>
      <c r="K21" s="484">
        <f t="shared" si="0"/>
        <v>428466637.07000005</v>
      </c>
    </row>
  </sheetData>
  <mergeCells count="8">
    <mergeCell ref="J3:J4"/>
    <mergeCell ref="K3:K4"/>
    <mergeCell ref="A3:A4"/>
    <mergeCell ref="B3:B4"/>
    <mergeCell ref="C3:C4"/>
    <mergeCell ref="D3:F3"/>
    <mergeCell ref="G3:H3"/>
    <mergeCell ref="I3:I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24"/>
  <sheetViews>
    <sheetView workbookViewId="0">
      <selection activeCell="G24" sqref="G24"/>
    </sheetView>
  </sheetViews>
  <sheetFormatPr defaultColWidth="9" defaultRowHeight="13.8"/>
  <cols>
    <col min="1" max="1" width="39" style="4" customWidth="1"/>
    <col min="2" max="2" width="8" style="4" customWidth="1"/>
    <col min="3" max="3" width="8.69921875" style="4" customWidth="1"/>
    <col min="4" max="4" width="9.19921875" style="4" bestFit="1" customWidth="1"/>
    <col min="5" max="5" width="12.09765625" style="4" customWidth="1"/>
    <col min="6" max="6" width="12.69921875" style="4" customWidth="1"/>
    <col min="7" max="7" width="11.69921875" style="4" customWidth="1"/>
    <col min="8" max="8" width="13" style="4" customWidth="1"/>
    <col min="9" max="9" width="11.59765625" style="4" customWidth="1"/>
    <col min="10" max="10" width="13" style="4" customWidth="1"/>
    <col min="11" max="12" width="9" style="4"/>
    <col min="13" max="13" width="22.69921875" style="4" customWidth="1"/>
    <col min="14" max="14" width="3.19921875" style="4" customWidth="1"/>
    <col min="15" max="15" width="16.09765625" style="4" customWidth="1"/>
    <col min="16" max="16" width="16.69921875" style="4" customWidth="1"/>
    <col min="17" max="17" width="22" style="4" customWidth="1"/>
    <col min="18" max="18" width="24" style="4" customWidth="1"/>
    <col min="19" max="19" width="16" style="4" customWidth="1"/>
    <col min="20" max="16384" width="9" style="4"/>
  </cols>
  <sheetData>
    <row r="1" spans="1:10" ht="15" customHeight="1">
      <c r="A1" s="357" t="s">
        <v>118</v>
      </c>
      <c r="B1" s="357" t="s">
        <v>96</v>
      </c>
    </row>
    <row r="3" spans="1:10" ht="15" customHeight="1">
      <c r="A3" s="610"/>
      <c r="B3" s="613" t="s">
        <v>75</v>
      </c>
      <c r="C3" s="613" t="s">
        <v>119</v>
      </c>
      <c r="D3" s="613"/>
      <c r="E3" s="604" t="s">
        <v>120</v>
      </c>
      <c r="F3" s="606"/>
      <c r="G3" s="604" t="s">
        <v>121</v>
      </c>
      <c r="H3" s="606"/>
      <c r="I3" s="604" t="s">
        <v>122</v>
      </c>
      <c r="J3" s="606"/>
    </row>
    <row r="4" spans="1:10" ht="23.25" customHeight="1">
      <c r="A4" s="611"/>
      <c r="B4" s="613"/>
      <c r="C4" s="613"/>
      <c r="D4" s="613"/>
      <c r="E4" s="598" t="s">
        <v>123</v>
      </c>
      <c r="F4" s="613" t="s">
        <v>19</v>
      </c>
      <c r="G4" s="598" t="s">
        <v>123</v>
      </c>
      <c r="H4" s="613" t="s">
        <v>19</v>
      </c>
      <c r="I4" s="598" t="s">
        <v>123</v>
      </c>
      <c r="J4" s="613" t="s">
        <v>19</v>
      </c>
    </row>
    <row r="5" spans="1:10" ht="14.25" customHeight="1">
      <c r="A5" s="612"/>
      <c r="B5" s="613"/>
      <c r="C5" s="347" t="s">
        <v>100</v>
      </c>
      <c r="D5" s="347" t="s">
        <v>101</v>
      </c>
      <c r="E5" s="625"/>
      <c r="F5" s="613"/>
      <c r="G5" s="625"/>
      <c r="H5" s="613"/>
      <c r="I5" s="625"/>
      <c r="J5" s="613"/>
    </row>
    <row r="6" spans="1:10" ht="14.25" customHeight="1">
      <c r="A6" s="346" t="s">
        <v>102</v>
      </c>
      <c r="B6" s="109" t="s">
        <v>78</v>
      </c>
      <c r="C6" s="126">
        <v>209.37300000000002</v>
      </c>
      <c r="D6" s="126">
        <v>33.746999999999993</v>
      </c>
      <c r="E6" s="126">
        <v>34601252.789999999</v>
      </c>
      <c r="F6" s="126">
        <v>45118144.63000001</v>
      </c>
      <c r="G6" s="126">
        <v>8547998.8000000007</v>
      </c>
      <c r="H6" s="126">
        <v>12088803.919999998</v>
      </c>
      <c r="I6" s="122">
        <f t="shared" ref="I6:I14" si="0">E6+G6</f>
        <v>43149251.590000004</v>
      </c>
      <c r="J6" s="122">
        <f t="shared" ref="J6:J14" si="1">F6+H6</f>
        <v>57206948.550000012</v>
      </c>
    </row>
    <row r="7" spans="1:10" ht="14.25" customHeight="1">
      <c r="A7" s="346" t="s">
        <v>103</v>
      </c>
      <c r="B7" s="109" t="s">
        <v>78</v>
      </c>
      <c r="C7" s="126">
        <v>277.01999999999992</v>
      </c>
      <c r="D7" s="126">
        <v>0.81899999999999995</v>
      </c>
      <c r="E7" s="126">
        <v>118253090.18000004</v>
      </c>
      <c r="F7" s="126">
        <v>160639996.57000005</v>
      </c>
      <c r="G7" s="126">
        <v>1521350.27</v>
      </c>
      <c r="H7" s="126">
        <v>2150375.6100000003</v>
      </c>
      <c r="I7" s="122">
        <f t="shared" si="0"/>
        <v>119774440.45000003</v>
      </c>
      <c r="J7" s="122">
        <f t="shared" si="1"/>
        <v>162790372.18000007</v>
      </c>
    </row>
    <row r="8" spans="1:10" ht="14.25" customHeight="1">
      <c r="A8" s="346" t="s">
        <v>104</v>
      </c>
      <c r="B8" s="109" t="s">
        <v>105</v>
      </c>
      <c r="C8" s="118">
        <v>1704</v>
      </c>
      <c r="D8" s="118">
        <v>0</v>
      </c>
      <c r="E8" s="126">
        <v>24874173.319999997</v>
      </c>
      <c r="F8" s="126">
        <v>29537055.030000001</v>
      </c>
      <c r="G8" s="126">
        <v>0</v>
      </c>
      <c r="H8" s="126">
        <v>0</v>
      </c>
      <c r="I8" s="122">
        <f t="shared" si="0"/>
        <v>24874173.319999997</v>
      </c>
      <c r="J8" s="122">
        <f t="shared" si="1"/>
        <v>29537055.030000001</v>
      </c>
    </row>
    <row r="9" spans="1:10" ht="14.25" customHeight="1">
      <c r="A9" s="346" t="s">
        <v>106</v>
      </c>
      <c r="B9" s="109" t="s">
        <v>105</v>
      </c>
      <c r="C9" s="118">
        <v>10</v>
      </c>
      <c r="D9" s="118">
        <v>2</v>
      </c>
      <c r="E9" s="126">
        <v>3694024.23</v>
      </c>
      <c r="F9" s="126">
        <v>4791230.01</v>
      </c>
      <c r="G9" s="126">
        <v>788079.77</v>
      </c>
      <c r="H9" s="126">
        <v>1732903.85</v>
      </c>
      <c r="I9" s="122">
        <f t="shared" si="0"/>
        <v>4482104</v>
      </c>
      <c r="J9" s="122">
        <f t="shared" si="1"/>
        <v>6524133.8599999994</v>
      </c>
    </row>
    <row r="10" spans="1:10" ht="14.25" customHeight="1">
      <c r="A10" s="346" t="s">
        <v>107</v>
      </c>
      <c r="B10" s="109" t="s">
        <v>105</v>
      </c>
      <c r="C10" s="118">
        <v>18</v>
      </c>
      <c r="D10" s="118">
        <v>40</v>
      </c>
      <c r="E10" s="126">
        <v>23787203.77</v>
      </c>
      <c r="F10" s="126">
        <v>36319417.619999997</v>
      </c>
      <c r="G10" s="126">
        <v>42695110.570000008</v>
      </c>
      <c r="H10" s="126">
        <v>54085058.159999996</v>
      </c>
      <c r="I10" s="122">
        <f t="shared" si="0"/>
        <v>66482314.340000004</v>
      </c>
      <c r="J10" s="122">
        <f t="shared" si="1"/>
        <v>90404475.780000001</v>
      </c>
    </row>
    <row r="11" spans="1:10" ht="14.25" customHeight="1">
      <c r="A11" s="346" t="s">
        <v>108</v>
      </c>
      <c r="B11" s="109" t="s">
        <v>105</v>
      </c>
      <c r="C11" s="118">
        <v>18</v>
      </c>
      <c r="D11" s="118">
        <v>7</v>
      </c>
      <c r="E11" s="126">
        <v>31550719.889999997</v>
      </c>
      <c r="F11" s="126">
        <v>48791565.980000004</v>
      </c>
      <c r="G11" s="126">
        <v>8534837.2599999998</v>
      </c>
      <c r="H11" s="126">
        <v>15018264.140000001</v>
      </c>
      <c r="I11" s="122">
        <f t="shared" si="0"/>
        <v>40085557.149999999</v>
      </c>
      <c r="J11" s="122">
        <f t="shared" si="1"/>
        <v>63809830.120000005</v>
      </c>
    </row>
    <row r="12" spans="1:10" ht="14.25" customHeight="1">
      <c r="A12" s="346" t="s">
        <v>109</v>
      </c>
      <c r="B12" s="109" t="s">
        <v>105</v>
      </c>
      <c r="C12" s="118">
        <v>0</v>
      </c>
      <c r="D12" s="118">
        <v>0</v>
      </c>
      <c r="E12" s="126">
        <v>0</v>
      </c>
      <c r="F12" s="126">
        <v>0</v>
      </c>
      <c r="G12" s="126">
        <v>0</v>
      </c>
      <c r="H12" s="126">
        <v>0</v>
      </c>
      <c r="I12" s="122">
        <f t="shared" si="0"/>
        <v>0</v>
      </c>
      <c r="J12" s="122">
        <f t="shared" si="1"/>
        <v>0</v>
      </c>
    </row>
    <row r="13" spans="1:10" ht="23.25" customHeight="1">
      <c r="A13" s="346" t="s">
        <v>538</v>
      </c>
      <c r="B13" s="109" t="s">
        <v>105</v>
      </c>
      <c r="C13" s="118">
        <v>0</v>
      </c>
      <c r="D13" s="118">
        <v>0</v>
      </c>
      <c r="E13" s="126">
        <v>0</v>
      </c>
      <c r="F13" s="126">
        <v>0</v>
      </c>
      <c r="G13" s="126">
        <v>0</v>
      </c>
      <c r="H13" s="126">
        <v>0</v>
      </c>
      <c r="I13" s="122">
        <f t="shared" si="0"/>
        <v>0</v>
      </c>
      <c r="J13" s="122">
        <f t="shared" si="1"/>
        <v>0</v>
      </c>
    </row>
    <row r="14" spans="1:10" ht="46.5" customHeight="1">
      <c r="A14" s="346" t="s">
        <v>537</v>
      </c>
      <c r="B14" s="109" t="s">
        <v>105</v>
      </c>
      <c r="C14" s="118">
        <v>0</v>
      </c>
      <c r="D14" s="118">
        <v>0</v>
      </c>
      <c r="E14" s="126">
        <v>0</v>
      </c>
      <c r="F14" s="126">
        <v>0</v>
      </c>
      <c r="G14" s="126">
        <v>0</v>
      </c>
      <c r="H14" s="126">
        <v>0</v>
      </c>
      <c r="I14" s="122">
        <f t="shared" si="0"/>
        <v>0</v>
      </c>
      <c r="J14" s="122">
        <f t="shared" si="1"/>
        <v>0</v>
      </c>
    </row>
    <row r="15" spans="1:10">
      <c r="A15" s="128" t="s">
        <v>124</v>
      </c>
      <c r="B15" s="117"/>
      <c r="C15" s="117"/>
      <c r="D15" s="117"/>
      <c r="E15" s="129"/>
      <c r="F15" s="129"/>
      <c r="G15" s="129"/>
      <c r="H15" s="129"/>
      <c r="I15" s="126">
        <v>4089779.6900000004</v>
      </c>
      <c r="J15" s="126">
        <v>5100700.1099999994</v>
      </c>
    </row>
    <row r="16" spans="1:10" ht="19.5" customHeight="1">
      <c r="A16" s="124" t="s">
        <v>3</v>
      </c>
      <c r="B16" s="117"/>
      <c r="C16" s="117"/>
      <c r="D16" s="117"/>
      <c r="E16" s="125">
        <f>SUM(E6:E14)</f>
        <v>236760464.18000001</v>
      </c>
      <c r="F16" s="125">
        <f>SUM(F6:F14)</f>
        <v>325197409.84000003</v>
      </c>
      <c r="G16" s="125">
        <f>SUM(G6:G14)</f>
        <v>62087376.670000009</v>
      </c>
      <c r="H16" s="125">
        <f>SUM(H6:H14)</f>
        <v>85075405.679999992</v>
      </c>
      <c r="I16" s="125">
        <f>SUM(I6:I15)</f>
        <v>302937620.54000002</v>
      </c>
      <c r="J16" s="125">
        <f>SUM(J6:J15)</f>
        <v>415373515.63000011</v>
      </c>
    </row>
    <row r="18" spans="1:10" ht="14.25" customHeight="1">
      <c r="A18" s="626" t="s">
        <v>125</v>
      </c>
      <c r="B18" s="626"/>
      <c r="C18" s="626"/>
      <c r="D18" s="626"/>
      <c r="E18" s="626"/>
      <c r="F18" s="626"/>
      <c r="G18" s="626"/>
      <c r="H18" s="626"/>
      <c r="I18" s="626"/>
      <c r="J18" s="626"/>
    </row>
    <row r="21" spans="1:10">
      <c r="C21" s="535"/>
      <c r="D21" s="535"/>
      <c r="E21" s="535"/>
      <c r="F21" s="535"/>
      <c r="G21" s="535"/>
      <c r="H21" s="535"/>
      <c r="I21" s="535"/>
      <c r="J21" s="535"/>
    </row>
    <row r="22" spans="1:10">
      <c r="C22" s="535"/>
    </row>
    <row r="23" spans="1:10">
      <c r="C23" s="535"/>
    </row>
    <row r="24" spans="1:10">
      <c r="C24" s="535"/>
    </row>
  </sheetData>
  <mergeCells count="13">
    <mergeCell ref="I4:I5"/>
    <mergeCell ref="J4:J5"/>
    <mergeCell ref="A18:J18"/>
    <mergeCell ref="A3:A5"/>
    <mergeCell ref="B3:B5"/>
    <mergeCell ref="C3:D4"/>
    <mergeCell ref="E3:F3"/>
    <mergeCell ref="G3:H3"/>
    <mergeCell ref="I3:J3"/>
    <mergeCell ref="E4:E5"/>
    <mergeCell ref="F4:F5"/>
    <mergeCell ref="G4:G5"/>
    <mergeCell ref="H4:H5"/>
  </mergeCells>
  <pageMargins left="0.35433070866141736" right="0.19685039370078741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3"/>
  <sheetViews>
    <sheetView workbookViewId="0">
      <selection activeCell="B38" sqref="B38"/>
    </sheetView>
  </sheetViews>
  <sheetFormatPr defaultColWidth="9" defaultRowHeight="14.4"/>
  <cols>
    <col min="1" max="1" width="33.19921875" style="330" customWidth="1"/>
    <col min="2" max="2" width="20.5" style="330" customWidth="1"/>
    <col min="3" max="3" width="18" style="330" customWidth="1"/>
    <col min="4" max="4" width="9" style="330"/>
    <col min="5" max="5" width="12.09765625" style="330" customWidth="1"/>
    <col min="6" max="6" width="10.69921875" style="330" customWidth="1"/>
    <col min="7" max="16384" width="9" style="330"/>
  </cols>
  <sheetData>
    <row r="1" spans="1:3">
      <c r="A1" s="328" t="s">
        <v>521</v>
      </c>
      <c r="B1" s="329" t="s">
        <v>0</v>
      </c>
      <c r="C1" s="329"/>
    </row>
    <row r="2" spans="1:3">
      <c r="A2" s="328"/>
      <c r="B2" s="328"/>
      <c r="C2" s="328"/>
    </row>
    <row r="3" spans="1:3">
      <c r="A3" s="572"/>
      <c r="B3" s="572"/>
      <c r="C3" s="331" t="s">
        <v>1</v>
      </c>
    </row>
    <row r="4" spans="1:3">
      <c r="A4" s="573" t="s">
        <v>2</v>
      </c>
      <c r="B4" s="332" t="s">
        <v>3</v>
      </c>
      <c r="C4" s="473">
        <v>1988.0520999999999</v>
      </c>
    </row>
    <row r="5" spans="1:3">
      <c r="A5" s="573"/>
      <c r="B5" s="332" t="s">
        <v>4</v>
      </c>
      <c r="C5" s="473">
        <v>1910.3843999999999</v>
      </c>
    </row>
    <row r="6" spans="1:3">
      <c r="A6" s="573"/>
      <c r="B6" s="332" t="s">
        <v>5</v>
      </c>
      <c r="C6" s="473">
        <v>20.51</v>
      </c>
    </row>
    <row r="7" spans="1:3" ht="29.25" customHeight="1">
      <c r="A7" s="573" t="s">
        <v>6</v>
      </c>
      <c r="B7" s="573"/>
      <c r="C7" s="473">
        <v>4031</v>
      </c>
    </row>
    <row r="8" spans="1:3">
      <c r="A8" s="573" t="s">
        <v>7</v>
      </c>
      <c r="B8" s="573"/>
      <c r="C8" s="473">
        <v>3.404198801369863</v>
      </c>
    </row>
    <row r="9" spans="1:3">
      <c r="A9" s="573" t="s">
        <v>8</v>
      </c>
      <c r="B9" s="573"/>
      <c r="C9" s="473">
        <v>584</v>
      </c>
    </row>
    <row r="10" spans="1:3" ht="16.5" customHeight="1"/>
    <row r="13" spans="1:3">
      <c r="A13" s="333"/>
    </row>
  </sheetData>
  <mergeCells count="5">
    <mergeCell ref="A3:B3"/>
    <mergeCell ref="A4:A6"/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9"/>
  <sheetViews>
    <sheetView zoomScale="90" zoomScaleNormal="90" workbookViewId="0">
      <selection activeCell="I18" sqref="I18"/>
    </sheetView>
  </sheetViews>
  <sheetFormatPr defaultRowHeight="13.8"/>
  <cols>
    <col min="1" max="1" width="27.19921875" customWidth="1"/>
    <col min="2" max="2" width="13.59765625" customWidth="1"/>
    <col min="3" max="3" width="11.69921875" customWidth="1"/>
    <col min="4" max="4" width="12.09765625" customWidth="1"/>
    <col min="5" max="5" width="10.69921875" customWidth="1"/>
    <col min="6" max="6" width="15" customWidth="1"/>
  </cols>
  <sheetData>
    <row r="1" spans="1:6" ht="14.4">
      <c r="A1" s="98" t="s">
        <v>126</v>
      </c>
      <c r="B1" s="98" t="s">
        <v>127</v>
      </c>
    </row>
    <row r="3" spans="1:6" ht="14.4">
      <c r="A3" s="585"/>
      <c r="B3" s="586" t="s">
        <v>65</v>
      </c>
      <c r="C3" s="587"/>
      <c r="D3" s="587"/>
      <c r="E3" s="587"/>
      <c r="F3" s="589" t="s">
        <v>3</v>
      </c>
    </row>
    <row r="4" spans="1:6" ht="28.8">
      <c r="A4" s="585"/>
      <c r="B4" s="99" t="s">
        <v>67</v>
      </c>
      <c r="C4" s="100" t="s">
        <v>69</v>
      </c>
      <c r="D4" s="99" t="s">
        <v>68</v>
      </c>
      <c r="E4" s="100" t="s">
        <v>70</v>
      </c>
      <c r="F4" s="590"/>
    </row>
    <row r="5" spans="1:6" ht="14.4">
      <c r="A5" s="102" t="s">
        <v>15</v>
      </c>
      <c r="B5" s="103">
        <v>23</v>
      </c>
      <c r="C5" s="103">
        <v>0</v>
      </c>
      <c r="D5" s="103">
        <v>0</v>
      </c>
      <c r="E5" s="103">
        <v>0</v>
      </c>
      <c r="F5" s="104">
        <f>SUM(B5:E5)</f>
        <v>23</v>
      </c>
    </row>
    <row r="6" spans="1:6" ht="15" customHeight="1">
      <c r="A6" s="102" t="s">
        <v>27</v>
      </c>
      <c r="B6" s="103">
        <v>22</v>
      </c>
      <c r="C6" s="103">
        <v>0</v>
      </c>
      <c r="D6" s="103">
        <v>0</v>
      </c>
      <c r="E6" s="103">
        <v>0</v>
      </c>
      <c r="F6" s="104">
        <f>SUM(B6:E6)</f>
        <v>22</v>
      </c>
    </row>
    <row r="7" spans="1:6" ht="28.8">
      <c r="A7" s="88" t="s">
        <v>128</v>
      </c>
      <c r="B7" s="487">
        <v>28930972.811566871</v>
      </c>
      <c r="C7" s="487">
        <v>0</v>
      </c>
      <c r="D7" s="487">
        <v>0</v>
      </c>
      <c r="E7" s="487">
        <v>0</v>
      </c>
      <c r="F7" s="488">
        <f>SUM(B7:E7)</f>
        <v>28930972.811566871</v>
      </c>
    </row>
    <row r="9" spans="1:6" ht="14.4">
      <c r="D9" s="7"/>
    </row>
  </sheetData>
  <mergeCells count="3">
    <mergeCell ref="A3:A4"/>
    <mergeCell ref="B3:E3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9"/>
  <sheetViews>
    <sheetView workbookViewId="0">
      <selection activeCell="A17" sqref="A17"/>
    </sheetView>
  </sheetViews>
  <sheetFormatPr defaultColWidth="9" defaultRowHeight="13.8"/>
  <cols>
    <col min="1" max="1" width="35.19921875" style="4" customWidth="1"/>
    <col min="2" max="2" width="9.19921875" style="4" bestFit="1" customWidth="1"/>
    <col min="3" max="3" width="8" style="4" customWidth="1"/>
    <col min="4" max="4" width="13.69921875" style="4" customWidth="1"/>
    <col min="5" max="6" width="9" style="4"/>
    <col min="7" max="7" width="22.69921875" style="4" customWidth="1"/>
    <col min="8" max="8" width="3.19921875" style="4" customWidth="1"/>
    <col min="9" max="9" width="16.09765625" style="4" customWidth="1"/>
    <col min="10" max="10" width="16.69921875" style="4" customWidth="1"/>
    <col min="11" max="11" width="22" style="4" customWidth="1"/>
    <col min="12" max="12" width="24" style="4" customWidth="1"/>
    <col min="13" max="13" width="16" style="4" customWidth="1"/>
    <col min="14" max="16384" width="9" style="4"/>
  </cols>
  <sheetData>
    <row r="1" spans="1:4" ht="15" customHeight="1">
      <c r="A1" s="98" t="s">
        <v>395</v>
      </c>
      <c r="B1" s="98" t="s">
        <v>127</v>
      </c>
      <c r="D1" s="87"/>
    </row>
    <row r="2" spans="1:4" ht="14.4">
      <c r="A2" s="87"/>
      <c r="B2" s="87"/>
      <c r="C2" s="87"/>
      <c r="D2" s="87"/>
    </row>
    <row r="3" spans="1:4" ht="23.25" customHeight="1">
      <c r="A3" s="629"/>
      <c r="B3" s="630"/>
      <c r="C3" s="598" t="s">
        <v>75</v>
      </c>
      <c r="D3" s="598" t="s">
        <v>99</v>
      </c>
    </row>
    <row r="4" spans="1:4" ht="14.25" customHeight="1">
      <c r="A4" s="629"/>
      <c r="B4" s="631"/>
      <c r="C4" s="625"/>
      <c r="D4" s="625"/>
    </row>
    <row r="5" spans="1:4" ht="14.25" customHeight="1">
      <c r="A5" s="627" t="s">
        <v>129</v>
      </c>
      <c r="B5" s="116" t="s">
        <v>100</v>
      </c>
      <c r="C5" s="109" t="s">
        <v>105</v>
      </c>
      <c r="D5" s="118">
        <v>9</v>
      </c>
    </row>
    <row r="6" spans="1:4" ht="14.25" customHeight="1">
      <c r="A6" s="628"/>
      <c r="B6" s="116" t="s">
        <v>101</v>
      </c>
      <c r="C6" s="109" t="s">
        <v>105</v>
      </c>
      <c r="D6" s="118">
        <v>15</v>
      </c>
    </row>
    <row r="7" spans="1:4">
      <c r="A7" s="627" t="s">
        <v>130</v>
      </c>
      <c r="B7" s="116" t="s">
        <v>100</v>
      </c>
      <c r="C7" s="109" t="s">
        <v>105</v>
      </c>
      <c r="D7" s="118">
        <v>1</v>
      </c>
    </row>
    <row r="8" spans="1:4">
      <c r="A8" s="628"/>
      <c r="B8" s="116" t="s">
        <v>101</v>
      </c>
      <c r="C8" s="109" t="s">
        <v>105</v>
      </c>
      <c r="D8" s="118">
        <v>1</v>
      </c>
    </row>
    <row r="9" spans="1:4" ht="14.4">
      <c r="A9" s="87"/>
      <c r="B9" s="87"/>
      <c r="C9" s="87"/>
      <c r="D9" s="87"/>
    </row>
  </sheetData>
  <mergeCells count="6">
    <mergeCell ref="A7:A8"/>
    <mergeCell ref="A3:A4"/>
    <mergeCell ref="B3:B4"/>
    <mergeCell ref="C3:C4"/>
    <mergeCell ref="D3:D4"/>
    <mergeCell ref="A5:A6"/>
  </mergeCells>
  <pageMargins left="0.35433070866141736" right="0.19685039370078741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8"/>
  <sheetViews>
    <sheetView zoomScale="90" zoomScaleNormal="90" workbookViewId="0">
      <selection activeCell="F20" sqref="F20"/>
    </sheetView>
  </sheetViews>
  <sheetFormatPr defaultRowHeight="13.8"/>
  <cols>
    <col min="1" max="1" width="26.19921875" customWidth="1"/>
    <col min="2" max="2" width="14" customWidth="1"/>
    <col min="3" max="3" width="11.69921875" customWidth="1"/>
    <col min="4" max="4" width="12.09765625" customWidth="1"/>
    <col min="5" max="5" width="10.69921875" customWidth="1"/>
    <col min="6" max="6" width="12.8984375" customWidth="1"/>
  </cols>
  <sheetData>
    <row r="1" spans="1:6" ht="14.4">
      <c r="A1" s="98" t="s">
        <v>131</v>
      </c>
      <c r="B1" s="98" t="s">
        <v>127</v>
      </c>
    </row>
    <row r="3" spans="1:6" ht="14.4">
      <c r="A3" s="585"/>
      <c r="B3" s="586" t="s">
        <v>65</v>
      </c>
      <c r="C3" s="587"/>
      <c r="D3" s="587"/>
      <c r="E3" s="587"/>
      <c r="F3" s="589" t="s">
        <v>3</v>
      </c>
    </row>
    <row r="4" spans="1:6" ht="33" customHeight="1">
      <c r="A4" s="585"/>
      <c r="B4" s="99" t="s">
        <v>67</v>
      </c>
      <c r="C4" s="100" t="s">
        <v>69</v>
      </c>
      <c r="D4" s="99" t="s">
        <v>68</v>
      </c>
      <c r="E4" s="100" t="s">
        <v>70</v>
      </c>
      <c r="F4" s="590"/>
    </row>
    <row r="5" spans="1:6" ht="14.4">
      <c r="A5" s="102" t="s">
        <v>15</v>
      </c>
      <c r="B5" s="103">
        <v>23</v>
      </c>
      <c r="C5" s="103">
        <v>0</v>
      </c>
      <c r="D5" s="103">
        <v>0</v>
      </c>
      <c r="E5" s="103">
        <v>0</v>
      </c>
      <c r="F5" s="104">
        <f>SUM(B5:E5)</f>
        <v>23</v>
      </c>
    </row>
    <row r="6" spans="1:6" ht="15" customHeight="1">
      <c r="A6" s="102" t="s">
        <v>27</v>
      </c>
      <c r="B6" s="103">
        <v>22</v>
      </c>
      <c r="C6" s="103">
        <v>0</v>
      </c>
      <c r="D6" s="103">
        <v>0</v>
      </c>
      <c r="E6" s="103">
        <v>0</v>
      </c>
      <c r="F6" s="104">
        <f>SUM(B6:E6)</f>
        <v>22</v>
      </c>
    </row>
    <row r="7" spans="1:6" ht="28.8">
      <c r="A7" s="88" t="s">
        <v>132</v>
      </c>
      <c r="B7" s="487">
        <v>28477510.409999996</v>
      </c>
      <c r="C7" s="487">
        <v>0</v>
      </c>
      <c r="D7" s="487">
        <v>0</v>
      </c>
      <c r="E7" s="487">
        <v>0</v>
      </c>
      <c r="F7" s="488">
        <f>SUM(B7:E7)</f>
        <v>28477510.409999996</v>
      </c>
    </row>
    <row r="8" spans="1:6" ht="15" customHeight="1">
      <c r="A8" s="102" t="s">
        <v>19</v>
      </c>
      <c r="B8" s="487">
        <v>44070934.619999997</v>
      </c>
      <c r="C8" s="487">
        <v>0</v>
      </c>
      <c r="D8" s="487">
        <v>0</v>
      </c>
      <c r="E8" s="487">
        <v>0</v>
      </c>
      <c r="F8" s="488">
        <f>SUM(B8:E8)</f>
        <v>44070934.619999997</v>
      </c>
    </row>
  </sheetData>
  <mergeCells count="3">
    <mergeCell ref="A3:A4"/>
    <mergeCell ref="B3:E3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8"/>
  <sheetViews>
    <sheetView zoomScale="90" zoomScaleNormal="90" workbookViewId="0">
      <selection activeCell="K12" sqref="K12"/>
    </sheetView>
  </sheetViews>
  <sheetFormatPr defaultRowHeight="13.8"/>
  <cols>
    <col min="1" max="1" width="34.5" bestFit="1" customWidth="1"/>
    <col min="2" max="3" width="14.19921875" bestFit="1" customWidth="1"/>
    <col min="4" max="4" width="12.09765625" customWidth="1"/>
    <col min="5" max="5" width="10.69921875" customWidth="1"/>
    <col min="6" max="7" width="14.19921875" bestFit="1" customWidth="1"/>
  </cols>
  <sheetData>
    <row r="1" spans="1:7" ht="14.4">
      <c r="A1" s="98" t="s">
        <v>133</v>
      </c>
      <c r="B1" s="98" t="s">
        <v>127</v>
      </c>
    </row>
    <row r="3" spans="1:7" ht="60" customHeight="1">
      <c r="A3" s="585"/>
      <c r="B3" s="632" t="s">
        <v>134</v>
      </c>
      <c r="C3" s="633"/>
      <c r="D3" s="634"/>
      <c r="E3" s="632" t="s">
        <v>135</v>
      </c>
      <c r="F3" s="633"/>
      <c r="G3" s="634"/>
    </row>
    <row r="4" spans="1:7" ht="14.4">
      <c r="A4" s="585"/>
      <c r="B4" s="101" t="s">
        <v>136</v>
      </c>
      <c r="C4" s="101" t="s">
        <v>137</v>
      </c>
      <c r="D4" s="101" t="s">
        <v>138</v>
      </c>
      <c r="E4" s="130" t="s">
        <v>139</v>
      </c>
      <c r="F4" s="101" t="s">
        <v>140</v>
      </c>
      <c r="G4" s="101" t="s">
        <v>141</v>
      </c>
    </row>
    <row r="5" spans="1:7" ht="14.4">
      <c r="A5" s="102" t="s">
        <v>15</v>
      </c>
      <c r="B5" s="105">
        <v>6</v>
      </c>
      <c r="C5" s="105">
        <v>2</v>
      </c>
      <c r="D5" s="105">
        <v>15</v>
      </c>
      <c r="E5" s="105">
        <v>9</v>
      </c>
      <c r="F5" s="105">
        <v>1</v>
      </c>
      <c r="G5" s="105">
        <v>13</v>
      </c>
    </row>
    <row r="6" spans="1:7" ht="15" customHeight="1">
      <c r="A6" s="102" t="s">
        <v>27</v>
      </c>
      <c r="B6" s="105">
        <v>5</v>
      </c>
      <c r="C6" s="105">
        <v>2</v>
      </c>
      <c r="D6" s="105">
        <v>15</v>
      </c>
      <c r="E6" s="105">
        <v>8</v>
      </c>
      <c r="F6" s="105">
        <v>1</v>
      </c>
      <c r="G6" s="105">
        <v>13</v>
      </c>
    </row>
    <row r="8" spans="1:7" ht="14.4">
      <c r="C8" s="7"/>
    </row>
  </sheetData>
  <mergeCells count="3">
    <mergeCell ref="A3:A4"/>
    <mergeCell ref="B3:D3"/>
    <mergeCell ref="E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B5"/>
  <sheetViews>
    <sheetView zoomScale="90" zoomScaleNormal="90" workbookViewId="0">
      <selection activeCell="F12" sqref="F12"/>
    </sheetView>
  </sheetViews>
  <sheetFormatPr defaultRowHeight="13.8"/>
  <cols>
    <col min="1" max="1" width="48.69921875" customWidth="1"/>
    <col min="2" max="2" width="15.69921875" customWidth="1"/>
    <col min="5" max="5" width="12.09765625" customWidth="1"/>
    <col min="6" max="6" width="10.69921875" customWidth="1"/>
  </cols>
  <sheetData>
    <row r="1" spans="1:2" ht="14.4">
      <c r="A1" s="98" t="s">
        <v>142</v>
      </c>
      <c r="B1" s="98" t="s">
        <v>127</v>
      </c>
    </row>
    <row r="3" spans="1:2" ht="14.4">
      <c r="A3" s="131"/>
      <c r="B3" s="102" t="s">
        <v>143</v>
      </c>
    </row>
    <row r="4" spans="1:2" ht="57.6">
      <c r="A4" s="132" t="s">
        <v>144</v>
      </c>
      <c r="B4" s="504">
        <v>10</v>
      </c>
    </row>
    <row r="5" spans="1:2" ht="28.8">
      <c r="A5" s="133" t="s">
        <v>145</v>
      </c>
      <c r="B5" s="506">
        <v>249521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F31"/>
  <sheetViews>
    <sheetView workbookViewId="0">
      <selection activeCell="J25" sqref="J25"/>
    </sheetView>
  </sheetViews>
  <sheetFormatPr defaultColWidth="9" defaultRowHeight="13.8"/>
  <cols>
    <col min="1" max="1" width="35.19921875" style="4" customWidth="1"/>
    <col min="2" max="2" width="9.19921875" style="4" bestFit="1" customWidth="1"/>
    <col min="3" max="3" width="8" style="4" customWidth="1"/>
    <col min="4" max="4" width="8.69921875" style="4" customWidth="1"/>
    <col min="5" max="5" width="12.09765625" style="4" customWidth="1"/>
    <col min="6" max="6" width="10.69921875" style="4" customWidth="1"/>
    <col min="7" max="8" width="9" style="4"/>
    <col min="9" max="9" width="21.5" style="4" customWidth="1"/>
    <col min="10" max="10" width="6.19921875" style="4" customWidth="1"/>
    <col min="11" max="11" width="16.09765625" style="4" customWidth="1"/>
    <col min="12" max="12" width="16.69921875" style="4" customWidth="1"/>
    <col min="13" max="13" width="22" style="4" customWidth="1"/>
    <col min="14" max="14" width="24" style="4" customWidth="1"/>
    <col min="15" max="15" width="16" style="4" customWidth="1"/>
    <col min="16" max="16384" width="9" style="4"/>
  </cols>
  <sheetData>
    <row r="1" spans="1:6" ht="15" customHeight="1">
      <c r="A1" s="98" t="s">
        <v>146</v>
      </c>
      <c r="B1" s="98" t="s">
        <v>127</v>
      </c>
    </row>
    <row r="3" spans="1:6" ht="23.25" customHeight="1">
      <c r="A3" s="641"/>
      <c r="B3" s="642"/>
      <c r="C3" s="598" t="s">
        <v>75</v>
      </c>
      <c r="D3" s="598" t="s">
        <v>147</v>
      </c>
      <c r="E3" s="598" t="s">
        <v>148</v>
      </c>
      <c r="F3" s="598" t="s">
        <v>19</v>
      </c>
    </row>
    <row r="4" spans="1:6" ht="14.25" customHeight="1">
      <c r="A4" s="643"/>
      <c r="B4" s="644"/>
      <c r="C4" s="625"/>
      <c r="D4" s="625"/>
      <c r="E4" s="625"/>
      <c r="F4" s="625"/>
    </row>
    <row r="5" spans="1:6" ht="14.25" customHeight="1">
      <c r="A5" s="627" t="s">
        <v>129</v>
      </c>
      <c r="B5" s="116" t="s">
        <v>100</v>
      </c>
      <c r="C5" s="109" t="s">
        <v>105</v>
      </c>
      <c r="D5" s="118">
        <v>9</v>
      </c>
      <c r="E5" s="126">
        <v>9938431.3299999982</v>
      </c>
      <c r="F5" s="126">
        <v>13103083.499999998</v>
      </c>
    </row>
    <row r="6" spans="1:6" ht="14.25" customHeight="1">
      <c r="A6" s="628"/>
      <c r="B6" s="116" t="s">
        <v>101</v>
      </c>
      <c r="C6" s="109" t="s">
        <v>105</v>
      </c>
      <c r="D6" s="118">
        <v>15</v>
      </c>
      <c r="E6" s="126">
        <v>20716649.520000003</v>
      </c>
      <c r="F6" s="126">
        <v>29452174.990000006</v>
      </c>
    </row>
    <row r="7" spans="1:6">
      <c r="A7" s="627" t="s">
        <v>130</v>
      </c>
      <c r="B7" s="116" t="s">
        <v>100</v>
      </c>
      <c r="C7" s="109" t="s">
        <v>105</v>
      </c>
      <c r="D7" s="118">
        <v>1</v>
      </c>
      <c r="E7" s="126">
        <v>17756.900000000001</v>
      </c>
      <c r="F7" s="126">
        <v>21840.99</v>
      </c>
    </row>
    <row r="8" spans="1:6">
      <c r="A8" s="628"/>
      <c r="B8" s="116" t="s">
        <v>101</v>
      </c>
      <c r="C8" s="109" t="s">
        <v>105</v>
      </c>
      <c r="D8" s="118">
        <v>1</v>
      </c>
      <c r="E8" s="126">
        <v>10506.8</v>
      </c>
      <c r="F8" s="126">
        <v>12923.36</v>
      </c>
    </row>
    <row r="9" spans="1:6">
      <c r="A9" s="635" t="s">
        <v>149</v>
      </c>
      <c r="B9" s="636"/>
      <c r="C9" s="117"/>
      <c r="D9" s="117"/>
      <c r="E9" s="126">
        <v>0</v>
      </c>
      <c r="F9" s="126">
        <v>0</v>
      </c>
    </row>
    <row r="10" spans="1:6">
      <c r="A10" s="637" t="s">
        <v>150</v>
      </c>
      <c r="B10" s="638"/>
      <c r="C10" s="117"/>
      <c r="D10" s="117"/>
      <c r="E10" s="126">
        <v>1049812.75</v>
      </c>
      <c r="F10" s="126">
        <v>1480911.7799999998</v>
      </c>
    </row>
    <row r="11" spans="1:6" ht="14.4">
      <c r="A11" s="639" t="s">
        <v>3</v>
      </c>
      <c r="B11" s="640"/>
      <c r="C11" s="117"/>
      <c r="D11" s="117"/>
      <c r="E11" s="125">
        <f t="shared" ref="E11:F11" si="0">SUM(E5:E10)</f>
        <v>31733157.300000001</v>
      </c>
      <c r="F11" s="125">
        <f t="shared" si="0"/>
        <v>44070934.620000005</v>
      </c>
    </row>
    <row r="13" spans="1:6">
      <c r="A13" s="8" t="s">
        <v>125</v>
      </c>
    </row>
    <row r="24" spans="4:6">
      <c r="D24" s="534"/>
      <c r="E24" s="534"/>
      <c r="F24" s="534"/>
    </row>
    <row r="25" spans="4:6">
      <c r="D25" s="534"/>
      <c r="E25" s="534"/>
      <c r="F25" s="534"/>
    </row>
    <row r="26" spans="4:6">
      <c r="D26" s="534"/>
      <c r="E26" s="534"/>
      <c r="F26" s="534"/>
    </row>
    <row r="27" spans="4:6">
      <c r="D27" s="534"/>
      <c r="E27" s="534"/>
      <c r="F27" s="534"/>
    </row>
    <row r="28" spans="4:6">
      <c r="D28" s="534"/>
      <c r="E28" s="534"/>
      <c r="F28" s="534"/>
    </row>
    <row r="29" spans="4:6">
      <c r="D29" s="534"/>
      <c r="E29" s="534"/>
      <c r="F29" s="534"/>
    </row>
    <row r="30" spans="4:6">
      <c r="D30" s="534"/>
      <c r="E30" s="534"/>
      <c r="F30" s="534"/>
    </row>
    <row r="31" spans="4:6">
      <c r="D31" s="534"/>
      <c r="E31" s="534"/>
      <c r="F31" s="534"/>
    </row>
  </sheetData>
  <mergeCells count="10">
    <mergeCell ref="A7:A8"/>
    <mergeCell ref="A9:B9"/>
    <mergeCell ref="A10:B10"/>
    <mergeCell ref="A11:B11"/>
    <mergeCell ref="A3:B4"/>
    <mergeCell ref="C3:C4"/>
    <mergeCell ref="D3:D4"/>
    <mergeCell ref="E3:E4"/>
    <mergeCell ref="F3:F4"/>
    <mergeCell ref="A5:A6"/>
  </mergeCells>
  <pageMargins left="0.35433070866141736" right="0.19685039370078741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8"/>
  <sheetViews>
    <sheetView zoomScale="90" zoomScaleNormal="90" workbookViewId="0">
      <selection activeCell="I3" sqref="I3"/>
    </sheetView>
  </sheetViews>
  <sheetFormatPr defaultColWidth="9" defaultRowHeight="14.4"/>
  <cols>
    <col min="1" max="2" width="23.69921875" style="261" customWidth="1"/>
    <col min="3" max="4" width="21.19921875" style="261" customWidth="1"/>
    <col min="5" max="5" width="16.3984375" style="261" customWidth="1"/>
    <col min="6" max="6" width="13.5" style="261" customWidth="1"/>
    <col min="7" max="16384" width="9" style="261"/>
  </cols>
  <sheetData>
    <row r="1" spans="1:5">
      <c r="A1" s="261" t="s">
        <v>440</v>
      </c>
      <c r="B1" s="261" t="s">
        <v>441</v>
      </c>
    </row>
    <row r="3" spans="1:5" ht="52.5" customHeight="1">
      <c r="A3" s="645"/>
      <c r="B3" s="646"/>
      <c r="C3" s="262" t="s">
        <v>442</v>
      </c>
      <c r="D3" s="263" t="s">
        <v>443</v>
      </c>
      <c r="E3" s="264" t="s">
        <v>3</v>
      </c>
    </row>
    <row r="4" spans="1:5">
      <c r="A4" s="647" t="s">
        <v>15</v>
      </c>
      <c r="B4" s="648"/>
      <c r="C4" s="265">
        <v>21</v>
      </c>
      <c r="D4" s="265">
        <v>9</v>
      </c>
      <c r="E4" s="104">
        <f>SUM(C4:D4)</f>
        <v>30</v>
      </c>
    </row>
    <row r="5" spans="1:5" ht="15" customHeight="1">
      <c r="A5" s="649" t="s">
        <v>27</v>
      </c>
      <c r="B5" s="266" t="s">
        <v>67</v>
      </c>
      <c r="C5" s="265">
        <v>20</v>
      </c>
      <c r="D5" s="265">
        <v>9</v>
      </c>
      <c r="E5" s="103">
        <v>27</v>
      </c>
    </row>
    <row r="6" spans="1:5">
      <c r="A6" s="650"/>
      <c r="B6" s="266" t="s">
        <v>444</v>
      </c>
      <c r="C6" s="265">
        <v>1</v>
      </c>
      <c r="D6" s="265">
        <v>0</v>
      </c>
      <c r="E6" s="103">
        <v>1</v>
      </c>
    </row>
    <row r="7" spans="1:5">
      <c r="A7" s="651"/>
      <c r="B7" s="266" t="s">
        <v>167</v>
      </c>
      <c r="C7" s="267">
        <f>SUM(C5:C6)</f>
        <v>21</v>
      </c>
      <c r="D7" s="267">
        <f>SUM(D5:D6)</f>
        <v>9</v>
      </c>
      <c r="E7" s="267">
        <f>SUM(E5:E6)</f>
        <v>28</v>
      </c>
    </row>
    <row r="8" spans="1:5" ht="30" customHeight="1">
      <c r="A8" s="652" t="s">
        <v>74</v>
      </c>
      <c r="B8" s="653"/>
      <c r="C8" s="487">
        <v>13813064.592173506</v>
      </c>
      <c r="D8" s="487">
        <v>6781859.1859185919</v>
      </c>
      <c r="E8" s="488">
        <f>SUM(C8:D8)</f>
        <v>20594923.778092097</v>
      </c>
    </row>
  </sheetData>
  <mergeCells count="4">
    <mergeCell ref="A3:B3"/>
    <mergeCell ref="A4:B4"/>
    <mergeCell ref="A5:A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0"/>
  <sheetViews>
    <sheetView zoomScale="90" zoomScaleNormal="90" workbookViewId="0">
      <selection activeCell="J22" sqref="J22"/>
    </sheetView>
  </sheetViews>
  <sheetFormatPr defaultColWidth="9" defaultRowHeight="14.4"/>
  <cols>
    <col min="1" max="2" width="29.09765625" style="261" customWidth="1"/>
    <col min="3" max="5" width="17.5" style="261" customWidth="1"/>
    <col min="6" max="16384" width="9" style="261"/>
  </cols>
  <sheetData>
    <row r="1" spans="1:5">
      <c r="A1" s="261" t="s">
        <v>445</v>
      </c>
      <c r="B1" s="261" t="s">
        <v>441</v>
      </c>
    </row>
    <row r="3" spans="1:5" ht="15" customHeight="1">
      <c r="A3" s="654" t="s">
        <v>446</v>
      </c>
      <c r="B3" s="655"/>
      <c r="C3" s="268" t="s">
        <v>447</v>
      </c>
      <c r="D3" s="268" t="s">
        <v>60</v>
      </c>
      <c r="E3" s="268" t="s">
        <v>448</v>
      </c>
    </row>
    <row r="4" spans="1:5">
      <c r="A4" s="656" t="s">
        <v>449</v>
      </c>
      <c r="B4" s="102" t="s">
        <v>450</v>
      </c>
      <c r="C4" s="265">
        <v>11</v>
      </c>
      <c r="D4" s="265">
        <v>9</v>
      </c>
      <c r="E4" s="265">
        <v>13</v>
      </c>
    </row>
    <row r="5" spans="1:5" ht="15" customHeight="1">
      <c r="A5" s="657"/>
      <c r="B5" s="102" t="s">
        <v>451</v>
      </c>
      <c r="C5" s="265">
        <v>0</v>
      </c>
      <c r="D5" s="265">
        <v>0</v>
      </c>
      <c r="E5" s="265">
        <v>0</v>
      </c>
    </row>
    <row r="6" spans="1:5">
      <c r="A6" s="657"/>
      <c r="B6" s="102" t="s">
        <v>452</v>
      </c>
      <c r="C6" s="265">
        <v>0</v>
      </c>
      <c r="D6" s="265">
        <v>0</v>
      </c>
      <c r="E6" s="265">
        <v>0</v>
      </c>
    </row>
    <row r="7" spans="1:5">
      <c r="A7" s="657"/>
      <c r="B7" s="102" t="s">
        <v>253</v>
      </c>
      <c r="C7" s="265">
        <v>0</v>
      </c>
      <c r="D7" s="265">
        <v>0</v>
      </c>
      <c r="E7" s="265">
        <v>0</v>
      </c>
    </row>
    <row r="8" spans="1:5">
      <c r="A8" s="658"/>
      <c r="B8" s="102" t="s">
        <v>167</v>
      </c>
      <c r="C8" s="267">
        <f>SUM(C4:C7)</f>
        <v>11</v>
      </c>
      <c r="D8" s="267">
        <f t="shared" ref="D8:E8" si="0">SUM(D4:D7)</f>
        <v>9</v>
      </c>
      <c r="E8" s="267">
        <f t="shared" si="0"/>
        <v>13</v>
      </c>
    </row>
    <row r="9" spans="1:5" ht="4.5" customHeight="1">
      <c r="A9" s="659"/>
      <c r="B9" s="660"/>
    </row>
    <row r="10" spans="1:5" ht="28.8">
      <c r="A10" s="102" t="s">
        <v>453</v>
      </c>
      <c r="B10" s="265">
        <v>7</v>
      </c>
    </row>
  </sheetData>
  <mergeCells count="3">
    <mergeCell ref="A3:B3"/>
    <mergeCell ref="A4:A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10"/>
  <sheetViews>
    <sheetView zoomScale="90" zoomScaleNormal="90" workbookViewId="0">
      <selection activeCell="H11" sqref="H11"/>
    </sheetView>
  </sheetViews>
  <sheetFormatPr defaultColWidth="9" defaultRowHeight="14.4"/>
  <cols>
    <col min="1" max="2" width="23.69921875" style="261" customWidth="1"/>
    <col min="3" max="3" width="18.59765625" style="261" customWidth="1"/>
    <col min="4" max="4" width="17.19921875" style="261" customWidth="1"/>
    <col min="5" max="5" width="17.3984375" style="261" customWidth="1"/>
    <col min="6" max="6" width="17.59765625" style="261" customWidth="1"/>
    <col min="7" max="16384" width="9" style="261"/>
  </cols>
  <sheetData>
    <row r="1" spans="1:6">
      <c r="A1" s="261" t="s">
        <v>454</v>
      </c>
      <c r="B1" s="261" t="s">
        <v>441</v>
      </c>
    </row>
    <row r="3" spans="1:6" ht="30" customHeight="1">
      <c r="A3" s="665"/>
      <c r="B3" s="666"/>
      <c r="C3" s="669" t="s">
        <v>442</v>
      </c>
      <c r="D3" s="671" t="s">
        <v>443</v>
      </c>
      <c r="E3" s="673" t="s">
        <v>3</v>
      </c>
      <c r="F3" s="661" t="s">
        <v>455</v>
      </c>
    </row>
    <row r="4" spans="1:6" ht="52.5" customHeight="1">
      <c r="A4" s="667"/>
      <c r="B4" s="668"/>
      <c r="C4" s="670"/>
      <c r="D4" s="672"/>
      <c r="E4" s="674"/>
      <c r="F4" s="662"/>
    </row>
    <row r="5" spans="1:6">
      <c r="A5" s="647" t="s">
        <v>15</v>
      </c>
      <c r="B5" s="648"/>
      <c r="C5" s="265">
        <v>21</v>
      </c>
      <c r="D5" s="265">
        <v>9</v>
      </c>
      <c r="E5" s="104">
        <f>SUM(C5:D5)</f>
        <v>30</v>
      </c>
      <c r="F5" s="265">
        <v>21</v>
      </c>
    </row>
    <row r="6" spans="1:6" ht="15" customHeight="1">
      <c r="A6" s="649" t="s">
        <v>27</v>
      </c>
      <c r="B6" s="266" t="s">
        <v>67</v>
      </c>
      <c r="C6" s="265">
        <v>20</v>
      </c>
      <c r="D6" s="265">
        <v>9</v>
      </c>
      <c r="E6" s="103">
        <v>27</v>
      </c>
      <c r="F6" s="269"/>
    </row>
    <row r="7" spans="1:6">
      <c r="A7" s="650"/>
      <c r="B7" s="266" t="s">
        <v>444</v>
      </c>
      <c r="C7" s="265">
        <v>1</v>
      </c>
      <c r="D7" s="265">
        <v>0</v>
      </c>
      <c r="E7" s="103">
        <v>1</v>
      </c>
      <c r="F7" s="269"/>
    </row>
    <row r="8" spans="1:6">
      <c r="A8" s="651"/>
      <c r="B8" s="266" t="s">
        <v>167</v>
      </c>
      <c r="C8" s="267">
        <f>SUM(C6:C7)</f>
        <v>21</v>
      </c>
      <c r="D8" s="267">
        <f>SUM(D6:D7)</f>
        <v>9</v>
      </c>
      <c r="E8" s="267">
        <f>SUM(E6:E7)</f>
        <v>28</v>
      </c>
      <c r="F8" s="269"/>
    </row>
    <row r="9" spans="1:6" ht="30" customHeight="1">
      <c r="A9" s="652" t="s">
        <v>456</v>
      </c>
      <c r="B9" s="653"/>
      <c r="C9" s="487">
        <v>13674142.620000001</v>
      </c>
      <c r="D9" s="487">
        <v>6776622.0100000007</v>
      </c>
      <c r="E9" s="488">
        <f>SUM(C9:D9)</f>
        <v>20450764.630000003</v>
      </c>
      <c r="F9" s="487">
        <v>15356702.01</v>
      </c>
    </row>
    <row r="10" spans="1:6">
      <c r="A10" s="663" t="s">
        <v>19</v>
      </c>
      <c r="B10" s="664"/>
      <c r="C10" s="487">
        <v>19946517.120000001</v>
      </c>
      <c r="D10" s="487">
        <v>9045502.8900000006</v>
      </c>
      <c r="E10" s="488">
        <f>SUM(C10:D10)</f>
        <v>28992020.010000002</v>
      </c>
    </row>
  </sheetData>
  <mergeCells count="9">
    <mergeCell ref="F3:F4"/>
    <mergeCell ref="A5:B5"/>
    <mergeCell ref="A6:A8"/>
    <mergeCell ref="A9:B9"/>
    <mergeCell ref="A10:B10"/>
    <mergeCell ref="A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11"/>
  <sheetViews>
    <sheetView zoomScale="90" zoomScaleNormal="90" workbookViewId="0">
      <selection activeCell="L36" sqref="L36"/>
    </sheetView>
  </sheetViews>
  <sheetFormatPr defaultColWidth="9" defaultRowHeight="14.4"/>
  <cols>
    <col min="1" max="1" width="31.69921875" style="261" customWidth="1"/>
    <col min="2" max="2" width="29.09765625" style="261" customWidth="1"/>
    <col min="3" max="5" width="17.5" style="261" customWidth="1"/>
    <col min="6" max="16384" width="9" style="261"/>
  </cols>
  <sheetData>
    <row r="1" spans="1:5">
      <c r="A1" s="261" t="s">
        <v>457</v>
      </c>
      <c r="B1" s="261" t="s">
        <v>441</v>
      </c>
    </row>
    <row r="3" spans="1:5" ht="15" customHeight="1">
      <c r="A3" s="675"/>
      <c r="B3" s="676"/>
      <c r="C3" s="268" t="s">
        <v>447</v>
      </c>
      <c r="D3" s="268" t="s">
        <v>60</v>
      </c>
      <c r="E3" s="268" t="s">
        <v>448</v>
      </c>
    </row>
    <row r="4" spans="1:5">
      <c r="A4" s="656" t="s">
        <v>449</v>
      </c>
      <c r="B4" s="102" t="s">
        <v>450</v>
      </c>
      <c r="C4" s="265">
        <v>11</v>
      </c>
      <c r="D4" s="265">
        <v>9</v>
      </c>
      <c r="E4" s="265">
        <v>13</v>
      </c>
    </row>
    <row r="5" spans="1:5" ht="15" customHeight="1">
      <c r="A5" s="657"/>
      <c r="B5" s="102" t="s">
        <v>451</v>
      </c>
      <c r="C5" s="265">
        <v>0</v>
      </c>
      <c r="D5" s="265">
        <v>0</v>
      </c>
      <c r="E5" s="265">
        <v>0</v>
      </c>
    </row>
    <row r="6" spans="1:5">
      <c r="A6" s="657"/>
      <c r="B6" s="102" t="s">
        <v>452</v>
      </c>
      <c r="C6" s="265">
        <v>0</v>
      </c>
      <c r="D6" s="265">
        <v>0</v>
      </c>
      <c r="E6" s="265">
        <v>0</v>
      </c>
    </row>
    <row r="7" spans="1:5">
      <c r="A7" s="657"/>
      <c r="B7" s="102" t="s">
        <v>253</v>
      </c>
      <c r="C7" s="265">
        <v>0</v>
      </c>
      <c r="D7" s="265">
        <v>0</v>
      </c>
      <c r="E7" s="265">
        <v>0</v>
      </c>
    </row>
    <row r="8" spans="1:5">
      <c r="A8" s="658"/>
      <c r="B8" s="102" t="s">
        <v>167</v>
      </c>
      <c r="C8" s="267">
        <f>SUM(C4:C7)</f>
        <v>11</v>
      </c>
      <c r="D8" s="267">
        <f t="shared" ref="D8:E8" si="0">SUM(D4:D7)</f>
        <v>9</v>
      </c>
      <c r="E8" s="267">
        <f t="shared" si="0"/>
        <v>13</v>
      </c>
    </row>
    <row r="9" spans="1:5" ht="4.5" customHeight="1">
      <c r="A9" s="659"/>
      <c r="B9" s="660"/>
    </row>
    <row r="10" spans="1:5">
      <c r="A10" s="102" t="s">
        <v>453</v>
      </c>
      <c r="B10" s="265">
        <v>7</v>
      </c>
    </row>
    <row r="11" spans="1:5" ht="35.25" customHeight="1">
      <c r="A11" s="270" t="s">
        <v>458</v>
      </c>
      <c r="B11" s="489">
        <v>38473</v>
      </c>
    </row>
  </sheetData>
  <mergeCells count="3">
    <mergeCell ref="A3:B3"/>
    <mergeCell ref="A4:A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"/>
  <sheetViews>
    <sheetView workbookViewId="0">
      <selection activeCell="G19" sqref="G19"/>
    </sheetView>
  </sheetViews>
  <sheetFormatPr defaultColWidth="9" defaultRowHeight="14.4"/>
  <cols>
    <col min="1" max="1" width="23.5" style="330" customWidth="1"/>
    <col min="2" max="2" width="12.19921875" style="330" customWidth="1"/>
    <col min="3" max="3" width="11.19921875" style="330" customWidth="1"/>
    <col min="4" max="4" width="12.09765625" style="330" customWidth="1"/>
    <col min="5" max="5" width="11.69921875" style="330" customWidth="1"/>
    <col min="6" max="6" width="12.69921875" style="330" customWidth="1"/>
    <col min="7" max="16384" width="9" style="330"/>
  </cols>
  <sheetData>
    <row r="1" spans="1:6">
      <c r="A1" s="328" t="s">
        <v>522</v>
      </c>
      <c r="B1" s="329" t="s">
        <v>0</v>
      </c>
      <c r="C1" s="329"/>
      <c r="D1" s="329"/>
      <c r="E1" s="329"/>
      <c r="F1" s="329"/>
    </row>
    <row r="2" spans="1:6">
      <c r="A2" s="328"/>
      <c r="B2" s="329"/>
      <c r="C2" s="329"/>
      <c r="D2" s="329"/>
      <c r="E2" s="329"/>
      <c r="F2" s="329"/>
    </row>
    <row r="3" spans="1:6" ht="32.25" customHeight="1">
      <c r="A3" s="574"/>
      <c r="B3" s="575" t="s">
        <v>9</v>
      </c>
      <c r="C3" s="575" t="s">
        <v>10</v>
      </c>
      <c r="D3" s="575"/>
      <c r="E3" s="575"/>
      <c r="F3" s="575" t="s">
        <v>11</v>
      </c>
    </row>
    <row r="4" spans="1:6" ht="45.75" customHeight="1">
      <c r="A4" s="574"/>
      <c r="B4" s="575"/>
      <c r="C4" s="334" t="s">
        <v>12</v>
      </c>
      <c r="D4" s="334" t="s">
        <v>13</v>
      </c>
      <c r="E4" s="334" t="s">
        <v>14</v>
      </c>
      <c r="F4" s="575"/>
    </row>
    <row r="5" spans="1:6">
      <c r="A5" s="335" t="s">
        <v>15</v>
      </c>
      <c r="B5" s="474">
        <v>1</v>
      </c>
      <c r="C5" s="474">
        <v>0</v>
      </c>
      <c r="D5" s="474">
        <v>0</v>
      </c>
      <c r="E5" s="474">
        <v>1</v>
      </c>
      <c r="F5" s="336">
        <f>B5+C5+D5+E5</f>
        <v>2</v>
      </c>
    </row>
    <row r="6" spans="1:6" ht="28.8">
      <c r="A6" s="337" t="s">
        <v>16</v>
      </c>
      <c r="B6" s="475">
        <v>3860233.41</v>
      </c>
      <c r="C6" s="475">
        <v>0</v>
      </c>
      <c r="D6" s="475">
        <v>0</v>
      </c>
      <c r="E6" s="475">
        <v>4936555.43</v>
      </c>
      <c r="F6" s="476">
        <f>B6+C6+D6+E6</f>
        <v>8796788.8399999999</v>
      </c>
    </row>
  </sheetData>
  <mergeCells count="4">
    <mergeCell ref="A3:A4"/>
    <mergeCell ref="B3:B4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6"/>
  <sheetViews>
    <sheetView zoomScale="90" zoomScaleNormal="90" workbookViewId="0">
      <selection activeCell="B15" sqref="B15"/>
    </sheetView>
  </sheetViews>
  <sheetFormatPr defaultColWidth="9" defaultRowHeight="14.4"/>
  <cols>
    <col min="1" max="1" width="32.5" style="261" customWidth="1"/>
    <col min="2" max="2" width="27.69921875" style="261" customWidth="1"/>
    <col min="3" max="16384" width="9" style="261"/>
  </cols>
  <sheetData>
    <row r="1" spans="1:2">
      <c r="A1" s="261" t="s">
        <v>459</v>
      </c>
      <c r="B1" s="261" t="s">
        <v>441</v>
      </c>
    </row>
    <row r="3" spans="1:2" ht="52.5" customHeight="1">
      <c r="A3" s="271" t="s">
        <v>460</v>
      </c>
      <c r="B3" s="489">
        <v>18270</v>
      </c>
    </row>
    <row r="4" spans="1:2" ht="52.5" customHeight="1">
      <c r="A4" s="271" t="s">
        <v>461</v>
      </c>
      <c r="B4" s="265">
        <v>20</v>
      </c>
    </row>
    <row r="6" spans="1:2">
      <c r="A6" s="272" t="s">
        <v>462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7"/>
  <sheetViews>
    <sheetView zoomScale="90" zoomScaleNormal="90" workbookViewId="0">
      <selection activeCell="D34" sqref="D34"/>
    </sheetView>
  </sheetViews>
  <sheetFormatPr defaultColWidth="9" defaultRowHeight="14.4"/>
  <cols>
    <col min="1" max="1" width="20.69921875" style="261" customWidth="1"/>
    <col min="2" max="2" width="23.69921875" style="261" customWidth="1"/>
    <col min="3" max="3" width="21.19921875" style="261" customWidth="1"/>
    <col min="4" max="5" width="13.5" style="261" customWidth="1"/>
    <col min="6" max="16384" width="9" style="261"/>
  </cols>
  <sheetData>
    <row r="1" spans="1:3">
      <c r="A1" s="261" t="s">
        <v>463</v>
      </c>
      <c r="B1" s="261" t="s">
        <v>464</v>
      </c>
    </row>
    <row r="3" spans="1:3" ht="15" customHeight="1">
      <c r="A3" s="647" t="s">
        <v>15</v>
      </c>
      <c r="B3" s="648"/>
      <c r="C3" s="265"/>
    </row>
    <row r="4" spans="1:3" ht="15" customHeight="1">
      <c r="A4" s="649" t="s">
        <v>27</v>
      </c>
      <c r="B4" s="266" t="s">
        <v>67</v>
      </c>
      <c r="C4" s="265"/>
    </row>
    <row r="5" spans="1:3">
      <c r="A5" s="650"/>
      <c r="B5" s="266" t="s">
        <v>444</v>
      </c>
      <c r="C5" s="265"/>
    </row>
    <row r="6" spans="1:3">
      <c r="A6" s="651"/>
      <c r="B6" s="266" t="s">
        <v>167</v>
      </c>
      <c r="C6" s="267">
        <f>SUM(C4:C5)</f>
        <v>0</v>
      </c>
    </row>
    <row r="7" spans="1:3" ht="30" customHeight="1">
      <c r="A7" s="652" t="s">
        <v>74</v>
      </c>
      <c r="B7" s="653"/>
      <c r="C7" s="106"/>
    </row>
  </sheetData>
  <mergeCells count="3">
    <mergeCell ref="A3:B3"/>
    <mergeCell ref="A4:A6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5"/>
  <sheetViews>
    <sheetView zoomScale="90" zoomScaleNormal="90" workbookViewId="0">
      <selection activeCell="D34" sqref="D34"/>
    </sheetView>
  </sheetViews>
  <sheetFormatPr defaultColWidth="9" defaultRowHeight="14.4"/>
  <cols>
    <col min="1" max="1" width="36.19921875" style="261" customWidth="1"/>
    <col min="2" max="2" width="26.69921875" style="261" customWidth="1"/>
    <col min="3" max="3" width="17.5" style="261" customWidth="1"/>
    <col min="4" max="4" width="20.69921875" style="261" customWidth="1"/>
    <col min="5" max="16384" width="9" style="261"/>
  </cols>
  <sheetData>
    <row r="1" spans="1:2">
      <c r="A1" s="261" t="s">
        <v>465</v>
      </c>
      <c r="B1" s="261" t="s">
        <v>464</v>
      </c>
    </row>
    <row r="3" spans="1:2" ht="49.5" customHeight="1">
      <c r="A3" s="273" t="s">
        <v>446</v>
      </c>
      <c r="B3" s="268" t="s">
        <v>466</v>
      </c>
    </row>
    <row r="4" spans="1:2" ht="43.2">
      <c r="A4" s="102" t="s">
        <v>467</v>
      </c>
      <c r="B4" s="265"/>
    </row>
    <row r="5" spans="1:2" ht="57.6">
      <c r="A5" s="102" t="s">
        <v>468</v>
      </c>
      <c r="B5" s="26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9"/>
  <sheetViews>
    <sheetView zoomScale="90" zoomScaleNormal="90" workbookViewId="0">
      <selection activeCell="D34" sqref="D34"/>
    </sheetView>
  </sheetViews>
  <sheetFormatPr defaultColWidth="9" defaultRowHeight="14.4"/>
  <cols>
    <col min="1" max="2" width="23.69921875" style="261" customWidth="1"/>
    <col min="3" max="3" width="21.19921875" style="261" customWidth="1"/>
    <col min="4" max="4" width="20.5" style="261" customWidth="1"/>
    <col min="5" max="5" width="13.5" style="261" customWidth="1"/>
    <col min="6" max="16384" width="9" style="261"/>
  </cols>
  <sheetData>
    <row r="1" spans="1:4">
      <c r="A1" s="261" t="s">
        <v>469</v>
      </c>
      <c r="B1" s="261" t="s">
        <v>464</v>
      </c>
    </row>
    <row r="3" spans="1:4" ht="51" customHeight="1">
      <c r="A3" s="645"/>
      <c r="B3" s="677"/>
      <c r="C3" s="646"/>
      <c r="D3" s="274" t="s">
        <v>455</v>
      </c>
    </row>
    <row r="4" spans="1:4">
      <c r="A4" s="647" t="s">
        <v>15</v>
      </c>
      <c r="B4" s="648"/>
      <c r="C4" s="265"/>
      <c r="D4" s="265"/>
    </row>
    <row r="5" spans="1:4" ht="15" customHeight="1">
      <c r="A5" s="649" t="s">
        <v>27</v>
      </c>
      <c r="B5" s="266" t="s">
        <v>67</v>
      </c>
      <c r="C5" s="265"/>
      <c r="D5" s="269"/>
    </row>
    <row r="6" spans="1:4">
      <c r="A6" s="650"/>
      <c r="B6" s="266" t="s">
        <v>444</v>
      </c>
      <c r="C6" s="265"/>
      <c r="D6" s="269"/>
    </row>
    <row r="7" spans="1:4">
      <c r="A7" s="651"/>
      <c r="B7" s="266" t="s">
        <v>167</v>
      </c>
      <c r="C7" s="267">
        <f>SUM(C5:C6)</f>
        <v>0</v>
      </c>
      <c r="D7" s="269"/>
    </row>
    <row r="8" spans="1:4" ht="30" customHeight="1">
      <c r="A8" s="652" t="s">
        <v>456</v>
      </c>
      <c r="B8" s="653"/>
      <c r="C8" s="106"/>
      <c r="D8" s="265"/>
    </row>
    <row r="9" spans="1:4">
      <c r="A9" s="663" t="s">
        <v>19</v>
      </c>
      <c r="B9" s="664"/>
      <c r="C9" s="106"/>
      <c r="D9" s="275"/>
    </row>
  </sheetData>
  <mergeCells count="5">
    <mergeCell ref="A3:C3"/>
    <mergeCell ref="A4:B4"/>
    <mergeCell ref="A5:A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5"/>
  <sheetViews>
    <sheetView zoomScale="90" zoomScaleNormal="90" workbookViewId="0">
      <selection activeCell="D34" sqref="D34"/>
    </sheetView>
  </sheetViews>
  <sheetFormatPr defaultColWidth="9" defaultRowHeight="14.4"/>
  <cols>
    <col min="1" max="1" width="16.19921875" style="261" customWidth="1"/>
    <col min="2" max="2" width="31.69921875" style="261" customWidth="1"/>
    <col min="3" max="3" width="29.09765625" style="261" customWidth="1"/>
    <col min="4" max="5" width="17.5" style="261" customWidth="1"/>
    <col min="6" max="16384" width="9" style="261"/>
  </cols>
  <sheetData>
    <row r="1" spans="1:3">
      <c r="A1" s="261" t="s">
        <v>470</v>
      </c>
      <c r="B1" s="261" t="s">
        <v>464</v>
      </c>
    </row>
    <row r="3" spans="1:3" ht="43.2">
      <c r="A3" s="678" t="s">
        <v>466</v>
      </c>
      <c r="B3" s="102" t="s">
        <v>467</v>
      </c>
      <c r="C3" s="265"/>
    </row>
    <row r="4" spans="1:3" ht="57.6">
      <c r="A4" s="678"/>
      <c r="B4" s="102" t="s">
        <v>468</v>
      </c>
      <c r="C4" s="265"/>
    </row>
    <row r="5" spans="1:3" ht="39" customHeight="1">
      <c r="A5" s="678" t="s">
        <v>458</v>
      </c>
      <c r="B5" s="678"/>
      <c r="C5" s="265"/>
    </row>
  </sheetData>
  <mergeCells count="2">
    <mergeCell ref="A3:A4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5"/>
  <sheetViews>
    <sheetView zoomScale="90" zoomScaleNormal="90" workbookViewId="0">
      <selection activeCell="D34" sqref="D34"/>
    </sheetView>
  </sheetViews>
  <sheetFormatPr defaultColWidth="9" defaultRowHeight="14.4"/>
  <cols>
    <col min="1" max="1" width="32.5" style="261" customWidth="1"/>
    <col min="2" max="2" width="27.69921875" style="261" customWidth="1"/>
    <col min="3" max="16384" width="9" style="261"/>
  </cols>
  <sheetData>
    <row r="1" spans="1:2">
      <c r="A1" s="261" t="s">
        <v>471</v>
      </c>
      <c r="B1" s="261" t="s">
        <v>464</v>
      </c>
    </row>
    <row r="3" spans="1:2" ht="52.5" customHeight="1">
      <c r="A3" s="271" t="s">
        <v>472</v>
      </c>
      <c r="B3" s="265"/>
    </row>
    <row r="5" spans="1:2">
      <c r="A5" s="272" t="s">
        <v>462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1"/>
  <sheetViews>
    <sheetView zoomScale="90" zoomScaleNormal="90" workbookViewId="0">
      <selection activeCell="B5" sqref="B5"/>
    </sheetView>
  </sheetViews>
  <sheetFormatPr defaultRowHeight="13.8"/>
  <cols>
    <col min="1" max="1" width="25.19921875" customWidth="1"/>
    <col min="2" max="2" width="19.69921875" customWidth="1"/>
    <col min="3" max="3" width="14.5" customWidth="1"/>
    <col min="4" max="5" width="15.59765625" customWidth="1"/>
    <col min="6" max="6" width="22.09765625" customWidth="1"/>
    <col min="7" max="7" width="17.19921875" customWidth="1"/>
  </cols>
  <sheetData>
    <row r="1" spans="1:3" ht="14.4">
      <c r="A1" s="217" t="s">
        <v>399</v>
      </c>
      <c r="B1" s="98" t="s">
        <v>392</v>
      </c>
      <c r="C1" s="98"/>
    </row>
    <row r="3" spans="1:3" ht="88.5" customHeight="1">
      <c r="A3" s="679" t="s">
        <v>400</v>
      </c>
      <c r="B3" s="680"/>
    </row>
    <row r="4" spans="1:3" ht="14.4">
      <c r="A4" s="218" t="s">
        <v>401</v>
      </c>
      <c r="B4" s="518">
        <v>213027</v>
      </c>
    </row>
    <row r="5" spans="1:3" ht="14.4">
      <c r="A5" s="218" t="s">
        <v>402</v>
      </c>
      <c r="B5" s="518">
        <v>323496</v>
      </c>
    </row>
    <row r="21" spans="3:3" ht="14.4">
      <c r="C21" s="98"/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41"/>
  <sheetViews>
    <sheetView zoomScaleNormal="100" workbookViewId="0">
      <selection activeCell="M27" sqref="M27"/>
    </sheetView>
  </sheetViews>
  <sheetFormatPr defaultColWidth="9" defaultRowHeight="14.4"/>
  <cols>
    <col min="1" max="1" width="13.5" style="98" customWidth="1"/>
    <col min="2" max="2" width="18.19921875" style="98" customWidth="1"/>
    <col min="3" max="6" width="8.69921875" style="98" customWidth="1"/>
    <col min="7" max="7" width="10.19921875" style="98" customWidth="1"/>
    <col min="8" max="10" width="8.69921875" style="98" customWidth="1"/>
    <col min="11" max="11" width="13.09765625" style="98" customWidth="1"/>
    <col min="12" max="12" width="8.69921875" style="98" customWidth="1"/>
    <col min="13" max="15" width="11.69921875" style="98" customWidth="1"/>
    <col min="16" max="16384" width="9" style="98"/>
  </cols>
  <sheetData>
    <row r="1" spans="1:15" ht="15.75" customHeight="1">
      <c r="A1" s="9" t="s">
        <v>151</v>
      </c>
      <c r="B1" s="10" t="s">
        <v>152</v>
      </c>
      <c r="C1" s="9"/>
      <c r="D1" s="11"/>
      <c r="E1" s="11"/>
      <c r="F1" s="12"/>
      <c r="G1" s="12"/>
      <c r="H1" s="12"/>
      <c r="I1" s="13"/>
      <c r="J1" s="13"/>
      <c r="K1" s="13"/>
      <c r="L1" s="13"/>
    </row>
    <row r="2" spans="1:15" ht="15.6">
      <c r="A2" s="14"/>
      <c r="B2" s="12"/>
      <c r="C2" s="12"/>
      <c r="D2" s="12"/>
      <c r="E2" s="12"/>
      <c r="F2" s="12"/>
      <c r="G2" s="12"/>
      <c r="H2" s="12"/>
      <c r="I2" s="13"/>
      <c r="J2" s="13"/>
      <c r="K2" s="13"/>
      <c r="L2" s="13"/>
    </row>
    <row r="3" spans="1:15" ht="15.6">
      <c r="A3" s="15" t="s">
        <v>153</v>
      </c>
      <c r="B3" s="12"/>
      <c r="C3" s="12"/>
      <c r="D3" s="12"/>
      <c r="E3" s="12"/>
      <c r="F3" s="12"/>
      <c r="G3" s="12"/>
      <c r="H3" s="12"/>
      <c r="I3" s="13"/>
      <c r="J3" s="13"/>
      <c r="K3" s="13"/>
      <c r="L3" s="13"/>
    </row>
    <row r="4" spans="1:15" ht="16.2" thickBot="1">
      <c r="A4" s="16"/>
      <c r="B4" s="12"/>
      <c r="C4" s="12"/>
      <c r="D4" s="12"/>
      <c r="E4" s="12"/>
      <c r="F4" s="12"/>
      <c r="G4" s="12"/>
      <c r="H4" s="12"/>
      <c r="I4" s="13"/>
      <c r="J4" s="13"/>
      <c r="K4" s="13"/>
      <c r="L4" s="13"/>
    </row>
    <row r="5" spans="1:15" ht="15" customHeight="1">
      <c r="A5" s="17"/>
      <c r="B5" s="18"/>
      <c r="C5" s="691" t="s">
        <v>154</v>
      </c>
      <c r="D5" s="692"/>
      <c r="E5" s="692"/>
      <c r="F5" s="692"/>
      <c r="G5" s="692"/>
      <c r="H5" s="692"/>
      <c r="I5" s="693"/>
      <c r="J5" s="694" t="s">
        <v>155</v>
      </c>
      <c r="K5" s="695"/>
      <c r="L5" s="694" t="s">
        <v>156</v>
      </c>
      <c r="M5" s="681" t="s">
        <v>544</v>
      </c>
      <c r="N5" s="682"/>
      <c r="O5" s="683"/>
    </row>
    <row r="6" spans="1:15">
      <c r="A6" s="17"/>
      <c r="B6" s="18"/>
      <c r="C6" s="699" t="s">
        <v>158</v>
      </c>
      <c r="D6" s="700"/>
      <c r="E6" s="700"/>
      <c r="F6" s="700"/>
      <c r="G6" s="701" t="s">
        <v>159</v>
      </c>
      <c r="H6" s="704" t="s">
        <v>160</v>
      </c>
      <c r="I6" s="707" t="s">
        <v>3</v>
      </c>
      <c r="J6" s="696"/>
      <c r="K6" s="697"/>
      <c r="L6" s="696"/>
      <c r="M6" s="684"/>
      <c r="N6" s="685"/>
      <c r="O6" s="686"/>
    </row>
    <row r="7" spans="1:15" ht="29.25" customHeight="1">
      <c r="A7" s="17"/>
      <c r="B7" s="18"/>
      <c r="C7" s="713" t="s">
        <v>163</v>
      </c>
      <c r="D7" s="714"/>
      <c r="E7" s="715"/>
      <c r="F7" s="716" t="s">
        <v>3</v>
      </c>
      <c r="G7" s="702"/>
      <c r="H7" s="705"/>
      <c r="I7" s="708"/>
      <c r="J7" s="696"/>
      <c r="K7" s="697"/>
      <c r="L7" s="696"/>
      <c r="M7" s="687" t="s">
        <v>161</v>
      </c>
      <c r="N7" s="689" t="s">
        <v>162</v>
      </c>
      <c r="O7" s="690"/>
    </row>
    <row r="8" spans="1:15" ht="51.75" customHeight="1" thickBot="1">
      <c r="A8" s="17"/>
      <c r="B8" s="18"/>
      <c r="C8" s="19" t="s">
        <v>164</v>
      </c>
      <c r="D8" s="20" t="s">
        <v>165</v>
      </c>
      <c r="E8" s="20" t="s">
        <v>166</v>
      </c>
      <c r="F8" s="698"/>
      <c r="G8" s="703"/>
      <c r="H8" s="706"/>
      <c r="I8" s="709"/>
      <c r="J8" s="20" t="s">
        <v>167</v>
      </c>
      <c r="K8" s="20" t="s">
        <v>168</v>
      </c>
      <c r="L8" s="698"/>
      <c r="M8" s="688"/>
      <c r="N8" s="394" t="s">
        <v>169</v>
      </c>
      <c r="O8" s="395" t="s">
        <v>170</v>
      </c>
    </row>
    <row r="9" spans="1:15" ht="15" thickBot="1">
      <c r="A9" s="717" t="s">
        <v>171</v>
      </c>
      <c r="B9" s="718"/>
      <c r="C9" s="426">
        <v>8</v>
      </c>
      <c r="D9" s="427">
        <v>7</v>
      </c>
      <c r="E9" s="428">
        <v>3</v>
      </c>
      <c r="F9" s="21">
        <f t="shared" ref="F9:L9" si="0">SUM(F12:F27)</f>
        <v>18</v>
      </c>
      <c r="G9" s="22">
        <f t="shared" si="0"/>
        <v>1</v>
      </c>
      <c r="H9" s="21">
        <f t="shared" si="0"/>
        <v>0</v>
      </c>
      <c r="I9" s="23">
        <f t="shared" si="0"/>
        <v>19</v>
      </c>
      <c r="J9" s="24">
        <f t="shared" si="0"/>
        <v>1067.403</v>
      </c>
      <c r="K9" s="24">
        <f t="shared" si="0"/>
        <v>1067.403</v>
      </c>
      <c r="L9" s="25">
        <f t="shared" si="0"/>
        <v>155</v>
      </c>
      <c r="M9" s="396">
        <f t="shared" ref="M9:O9" si="1">SUM(M12:M27)</f>
        <v>3000000</v>
      </c>
      <c r="N9" s="397">
        <f t="shared" si="1"/>
        <v>0</v>
      </c>
      <c r="O9" s="398">
        <f t="shared" si="1"/>
        <v>0</v>
      </c>
    </row>
    <row r="10" spans="1:15">
      <c r="A10" s="719" t="s">
        <v>172</v>
      </c>
      <c r="B10" s="78" t="s">
        <v>173</v>
      </c>
      <c r="C10" s="26"/>
      <c r="D10" s="27"/>
      <c r="E10" s="28"/>
      <c r="F10" s="429">
        <v>14</v>
      </c>
      <c r="G10" s="29"/>
      <c r="H10" s="30"/>
      <c r="I10" s="431">
        <v>15</v>
      </c>
      <c r="J10" s="31"/>
      <c r="K10" s="31"/>
      <c r="L10" s="80"/>
      <c r="M10" s="399"/>
      <c r="N10" s="400"/>
      <c r="O10" s="401"/>
    </row>
    <row r="11" spans="1:15" ht="15" thickBot="1">
      <c r="A11" s="720"/>
      <c r="B11" s="32" t="s">
        <v>174</v>
      </c>
      <c r="C11" s="33"/>
      <c r="D11" s="34"/>
      <c r="E11" s="35"/>
      <c r="F11" s="430">
        <v>4</v>
      </c>
      <c r="G11" s="36"/>
      <c r="H11" s="37"/>
      <c r="I11" s="432">
        <v>4</v>
      </c>
      <c r="J11" s="38"/>
      <c r="K11" s="38"/>
      <c r="L11" s="39"/>
      <c r="M11" s="402"/>
      <c r="N11" s="403"/>
      <c r="O11" s="404"/>
    </row>
    <row r="12" spans="1:15">
      <c r="A12" s="710" t="s">
        <v>175</v>
      </c>
      <c r="B12" s="136" t="s">
        <v>176</v>
      </c>
      <c r="C12" s="137"/>
      <c r="D12" s="138"/>
      <c r="E12" s="139"/>
      <c r="F12" s="140"/>
      <c r="G12" s="141"/>
      <c r="H12" s="142"/>
      <c r="I12" s="143">
        <f>SUM(F12:H12)</f>
        <v>0</v>
      </c>
      <c r="J12" s="144"/>
      <c r="K12" s="144"/>
      <c r="L12" s="142"/>
      <c r="M12" s="405"/>
      <c r="N12" s="406"/>
      <c r="O12" s="407"/>
    </row>
    <row r="13" spans="1:15">
      <c r="A13" s="711"/>
      <c r="B13" s="145" t="s">
        <v>177</v>
      </c>
      <c r="C13" s="146"/>
      <c r="D13" s="108"/>
      <c r="E13" s="147"/>
      <c r="F13" s="148"/>
      <c r="G13" s="149"/>
      <c r="H13" s="150"/>
      <c r="I13" s="151">
        <f t="shared" ref="I13:I27" si="2">SUM(F13:H13)</f>
        <v>0</v>
      </c>
      <c r="J13" s="152"/>
      <c r="K13" s="152"/>
      <c r="L13" s="150"/>
      <c r="M13" s="408"/>
      <c r="N13" s="409"/>
      <c r="O13" s="410"/>
    </row>
    <row r="14" spans="1:15">
      <c r="A14" s="711"/>
      <c r="B14" s="145" t="s">
        <v>178</v>
      </c>
      <c r="C14" s="146"/>
      <c r="D14" s="108"/>
      <c r="E14" s="147"/>
      <c r="F14" s="148"/>
      <c r="G14" s="149"/>
      <c r="H14" s="150"/>
      <c r="I14" s="151">
        <f t="shared" si="2"/>
        <v>0</v>
      </c>
      <c r="J14" s="152"/>
      <c r="K14" s="152"/>
      <c r="L14" s="150"/>
      <c r="M14" s="408"/>
      <c r="N14" s="409"/>
      <c r="O14" s="410"/>
    </row>
    <row r="15" spans="1:15">
      <c r="A15" s="711"/>
      <c r="B15" s="153" t="s">
        <v>179</v>
      </c>
      <c r="C15" s="146"/>
      <c r="D15" s="108"/>
      <c r="E15" s="147"/>
      <c r="F15" s="148"/>
      <c r="G15" s="149"/>
      <c r="H15" s="150"/>
      <c r="I15" s="151">
        <f t="shared" si="2"/>
        <v>0</v>
      </c>
      <c r="J15" s="152"/>
      <c r="K15" s="152"/>
      <c r="L15" s="150"/>
      <c r="M15" s="408"/>
      <c r="N15" s="409"/>
      <c r="O15" s="410"/>
    </row>
    <row r="16" spans="1:15">
      <c r="A16" s="711"/>
      <c r="B16" s="153" t="s">
        <v>180</v>
      </c>
      <c r="C16" s="146"/>
      <c r="D16" s="108"/>
      <c r="E16" s="147"/>
      <c r="F16" s="433">
        <v>18</v>
      </c>
      <c r="G16" s="434">
        <v>1</v>
      </c>
      <c r="H16" s="435">
        <v>0</v>
      </c>
      <c r="I16" s="151">
        <f t="shared" si="2"/>
        <v>19</v>
      </c>
      <c r="J16" s="181">
        <v>1067.403</v>
      </c>
      <c r="K16" s="181">
        <v>1067.403</v>
      </c>
      <c r="L16" s="435">
        <v>155</v>
      </c>
      <c r="M16" s="438">
        <v>3000000</v>
      </c>
      <c r="N16" s="436">
        <v>0</v>
      </c>
      <c r="O16" s="437">
        <v>0</v>
      </c>
    </row>
    <row r="17" spans="1:15">
      <c r="A17" s="711"/>
      <c r="B17" s="153" t="s">
        <v>181</v>
      </c>
      <c r="C17" s="146"/>
      <c r="D17" s="108"/>
      <c r="E17" s="147"/>
      <c r="F17" s="148"/>
      <c r="G17" s="149"/>
      <c r="H17" s="150"/>
      <c r="I17" s="151">
        <f t="shared" si="2"/>
        <v>0</v>
      </c>
      <c r="J17" s="152"/>
      <c r="K17" s="152"/>
      <c r="L17" s="150"/>
      <c r="M17" s="408"/>
      <c r="N17" s="409"/>
      <c r="O17" s="410"/>
    </row>
    <row r="18" spans="1:15">
      <c r="A18" s="711"/>
      <c r="B18" s="153" t="s">
        <v>182</v>
      </c>
      <c r="C18" s="146"/>
      <c r="D18" s="108"/>
      <c r="E18" s="147"/>
      <c r="F18" s="148"/>
      <c r="G18" s="149"/>
      <c r="H18" s="150"/>
      <c r="I18" s="151">
        <f t="shared" si="2"/>
        <v>0</v>
      </c>
      <c r="J18" s="152"/>
      <c r="K18" s="152"/>
      <c r="L18" s="150"/>
      <c r="M18" s="408"/>
      <c r="N18" s="409"/>
      <c r="O18" s="410"/>
    </row>
    <row r="19" spans="1:15">
      <c r="A19" s="711"/>
      <c r="B19" s="153" t="s">
        <v>183</v>
      </c>
      <c r="C19" s="146"/>
      <c r="D19" s="108"/>
      <c r="E19" s="147"/>
      <c r="F19" s="148"/>
      <c r="G19" s="149"/>
      <c r="H19" s="150"/>
      <c r="I19" s="151">
        <f t="shared" si="2"/>
        <v>0</v>
      </c>
      <c r="J19" s="152"/>
      <c r="K19" s="152"/>
      <c r="L19" s="150"/>
      <c r="M19" s="408"/>
      <c r="N19" s="409"/>
      <c r="O19" s="410"/>
    </row>
    <row r="20" spans="1:15">
      <c r="A20" s="711"/>
      <c r="B20" s="153" t="s">
        <v>184</v>
      </c>
      <c r="C20" s="146"/>
      <c r="D20" s="108"/>
      <c r="E20" s="147"/>
      <c r="F20" s="148"/>
      <c r="G20" s="149"/>
      <c r="H20" s="150"/>
      <c r="I20" s="151">
        <f t="shared" si="2"/>
        <v>0</v>
      </c>
      <c r="J20" s="152"/>
      <c r="K20" s="152"/>
      <c r="L20" s="150"/>
      <c r="M20" s="408"/>
      <c r="N20" s="409"/>
      <c r="O20" s="410"/>
    </row>
    <row r="21" spans="1:15">
      <c r="A21" s="711"/>
      <c r="B21" s="153" t="s">
        <v>185</v>
      </c>
      <c r="C21" s="146"/>
      <c r="D21" s="108"/>
      <c r="E21" s="147"/>
      <c r="F21" s="148"/>
      <c r="G21" s="149"/>
      <c r="H21" s="150"/>
      <c r="I21" s="151">
        <f t="shared" si="2"/>
        <v>0</v>
      </c>
      <c r="J21" s="152"/>
      <c r="K21" s="152"/>
      <c r="L21" s="150"/>
      <c r="M21" s="408"/>
      <c r="N21" s="409"/>
      <c r="O21" s="410"/>
    </row>
    <row r="22" spans="1:15">
      <c r="A22" s="711"/>
      <c r="B22" s="153" t="s">
        <v>186</v>
      </c>
      <c r="C22" s="146"/>
      <c r="D22" s="108"/>
      <c r="E22" s="147"/>
      <c r="F22" s="148"/>
      <c r="G22" s="149"/>
      <c r="H22" s="150"/>
      <c r="I22" s="151">
        <f t="shared" si="2"/>
        <v>0</v>
      </c>
      <c r="J22" s="152"/>
      <c r="K22" s="152"/>
      <c r="L22" s="150"/>
      <c r="M22" s="408"/>
      <c r="N22" s="409"/>
      <c r="O22" s="410"/>
    </row>
    <row r="23" spans="1:15">
      <c r="A23" s="711"/>
      <c r="B23" s="153" t="s">
        <v>187</v>
      </c>
      <c r="C23" s="146"/>
      <c r="D23" s="108"/>
      <c r="E23" s="147"/>
      <c r="F23" s="148"/>
      <c r="G23" s="149"/>
      <c r="H23" s="150"/>
      <c r="I23" s="151">
        <f t="shared" si="2"/>
        <v>0</v>
      </c>
      <c r="J23" s="152"/>
      <c r="K23" s="152"/>
      <c r="L23" s="150"/>
      <c r="M23" s="408"/>
      <c r="N23" s="409"/>
      <c r="O23" s="410"/>
    </row>
    <row r="24" spans="1:15">
      <c r="A24" s="711"/>
      <c r="B24" s="153" t="s">
        <v>188</v>
      </c>
      <c r="C24" s="146"/>
      <c r="D24" s="108"/>
      <c r="E24" s="147"/>
      <c r="F24" s="148"/>
      <c r="G24" s="149"/>
      <c r="H24" s="150"/>
      <c r="I24" s="151">
        <f t="shared" si="2"/>
        <v>0</v>
      </c>
      <c r="J24" s="152"/>
      <c r="K24" s="152"/>
      <c r="L24" s="150"/>
      <c r="M24" s="408"/>
      <c r="N24" s="409"/>
      <c r="O24" s="410"/>
    </row>
    <row r="25" spans="1:15">
      <c r="A25" s="711"/>
      <c r="B25" s="153" t="s">
        <v>189</v>
      </c>
      <c r="C25" s="146"/>
      <c r="D25" s="108"/>
      <c r="E25" s="147"/>
      <c r="F25" s="148"/>
      <c r="G25" s="149"/>
      <c r="H25" s="150"/>
      <c r="I25" s="151">
        <f t="shared" si="2"/>
        <v>0</v>
      </c>
      <c r="J25" s="152"/>
      <c r="K25" s="152"/>
      <c r="L25" s="150"/>
      <c r="M25" s="408"/>
      <c r="N25" s="409"/>
      <c r="O25" s="410"/>
    </row>
    <row r="26" spans="1:15">
      <c r="A26" s="711"/>
      <c r="B26" s="153" t="s">
        <v>190</v>
      </c>
      <c r="C26" s="146"/>
      <c r="D26" s="108"/>
      <c r="E26" s="147"/>
      <c r="F26" s="148"/>
      <c r="G26" s="149"/>
      <c r="H26" s="150"/>
      <c r="I26" s="151">
        <f t="shared" si="2"/>
        <v>0</v>
      </c>
      <c r="J26" s="152"/>
      <c r="K26" s="152"/>
      <c r="L26" s="150"/>
      <c r="M26" s="408"/>
      <c r="N26" s="409"/>
      <c r="O26" s="410"/>
    </row>
    <row r="27" spans="1:15" ht="15" thickBot="1">
      <c r="A27" s="712"/>
      <c r="B27" s="154" t="s">
        <v>191</v>
      </c>
      <c r="C27" s="155"/>
      <c r="D27" s="135"/>
      <c r="E27" s="156"/>
      <c r="F27" s="157"/>
      <c r="G27" s="134"/>
      <c r="H27" s="158"/>
      <c r="I27" s="159">
        <f t="shared" si="2"/>
        <v>0</v>
      </c>
      <c r="J27" s="160"/>
      <c r="K27" s="160"/>
      <c r="L27" s="158"/>
      <c r="M27" s="411"/>
      <c r="N27" s="412"/>
      <c r="O27" s="413"/>
    </row>
    <row r="41" spans="4:4" ht="40.5" customHeight="1">
      <c r="D41" s="40" t="s">
        <v>192</v>
      </c>
    </row>
  </sheetData>
  <mergeCells count="15">
    <mergeCell ref="A12:A27"/>
    <mergeCell ref="C7:E7"/>
    <mergeCell ref="F7:F8"/>
    <mergeCell ref="A9:B9"/>
    <mergeCell ref="A10:A11"/>
    <mergeCell ref="M5:O6"/>
    <mergeCell ref="M7:M8"/>
    <mergeCell ref="N7:O7"/>
    <mergeCell ref="C5:I5"/>
    <mergeCell ref="J5:K7"/>
    <mergeCell ref="L5:L8"/>
    <mergeCell ref="C6:F6"/>
    <mergeCell ref="G6:G8"/>
    <mergeCell ref="H6:H8"/>
    <mergeCell ref="I6:I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27"/>
  <sheetViews>
    <sheetView zoomScaleNormal="100" workbookViewId="0">
      <selection activeCell="P19" sqref="P19"/>
    </sheetView>
  </sheetViews>
  <sheetFormatPr defaultColWidth="9" defaultRowHeight="14.4"/>
  <cols>
    <col min="1" max="1" width="13.69921875" style="217" customWidth="1"/>
    <col min="2" max="2" width="18" style="217" customWidth="1"/>
    <col min="3" max="6" width="11.19921875" style="217" customWidth="1"/>
    <col min="7" max="7" width="14.69921875" style="217" customWidth="1"/>
    <col min="8" max="11" width="11.19921875" style="217" customWidth="1"/>
    <col min="12" max="12" width="12.09765625" style="217" customWidth="1"/>
    <col min="13" max="13" width="11.19921875" style="217" customWidth="1"/>
    <col min="14" max="15" width="14.69921875" style="217" customWidth="1"/>
    <col min="16" max="16384" width="9" style="217"/>
  </cols>
  <sheetData>
    <row r="1" spans="1:15" ht="15.75" customHeight="1">
      <c r="A1" s="9" t="s">
        <v>193</v>
      </c>
      <c r="B1" s="10" t="s">
        <v>152</v>
      </c>
      <c r="C1" s="9"/>
      <c r="D1" s="11"/>
      <c r="E1" s="11"/>
      <c r="F1" s="12"/>
      <c r="G1" s="12"/>
      <c r="H1" s="12"/>
      <c r="I1" s="12"/>
      <c r="J1" s="13"/>
      <c r="K1" s="13"/>
      <c r="L1" s="13"/>
      <c r="M1" s="13"/>
    </row>
    <row r="2" spans="1:15" ht="15.6">
      <c r="A2" s="14"/>
      <c r="B2" s="12"/>
      <c r="C2" s="12"/>
      <c r="D2" s="12"/>
      <c r="E2" s="12"/>
      <c r="F2" s="12"/>
      <c r="G2" s="12"/>
      <c r="H2" s="12"/>
      <c r="I2" s="12"/>
      <c r="J2" s="13"/>
      <c r="K2" s="13"/>
      <c r="L2" s="13"/>
      <c r="M2" s="13"/>
    </row>
    <row r="3" spans="1:15" ht="15.6">
      <c r="A3" s="15" t="s">
        <v>194</v>
      </c>
      <c r="B3" s="12"/>
      <c r="C3" s="12"/>
      <c r="D3" s="12"/>
      <c r="E3" s="12"/>
      <c r="F3" s="12"/>
      <c r="G3" s="12"/>
      <c r="H3" s="12"/>
      <c r="I3" s="12"/>
      <c r="J3" s="13"/>
      <c r="K3" s="13"/>
      <c r="L3" s="13"/>
      <c r="M3" s="13"/>
    </row>
    <row r="4" spans="1:15" ht="16.2" thickBot="1">
      <c r="A4" s="16"/>
      <c r="B4" s="12"/>
      <c r="C4" s="12"/>
      <c r="D4" s="12"/>
      <c r="E4" s="12"/>
      <c r="F4" s="12"/>
      <c r="G4" s="12"/>
      <c r="H4" s="12"/>
      <c r="I4" s="12"/>
      <c r="J4" s="13"/>
      <c r="K4" s="13"/>
      <c r="L4" s="13"/>
      <c r="M4" s="13"/>
    </row>
    <row r="5" spans="1:15" ht="15" customHeight="1">
      <c r="A5" s="17"/>
      <c r="B5" s="18"/>
      <c r="C5" s="691" t="s">
        <v>154</v>
      </c>
      <c r="D5" s="692"/>
      <c r="E5" s="692"/>
      <c r="F5" s="692"/>
      <c r="G5" s="692"/>
      <c r="H5" s="692"/>
      <c r="I5" s="692"/>
      <c r="J5" s="693"/>
      <c r="K5" s="694" t="s">
        <v>155</v>
      </c>
      <c r="L5" s="695"/>
      <c r="M5" s="694" t="s">
        <v>156</v>
      </c>
      <c r="N5" s="721" t="s">
        <v>543</v>
      </c>
      <c r="O5" s="722"/>
    </row>
    <row r="6" spans="1:15" ht="15" customHeight="1">
      <c r="A6" s="17"/>
      <c r="B6" s="18"/>
      <c r="C6" s="699" t="s">
        <v>158</v>
      </c>
      <c r="D6" s="700"/>
      <c r="E6" s="700"/>
      <c r="F6" s="700"/>
      <c r="G6" s="732"/>
      <c r="H6" s="701" t="s">
        <v>159</v>
      </c>
      <c r="I6" s="704" t="s">
        <v>160</v>
      </c>
      <c r="J6" s="707" t="s">
        <v>3</v>
      </c>
      <c r="K6" s="696"/>
      <c r="L6" s="697"/>
      <c r="M6" s="696"/>
      <c r="N6" s="723"/>
      <c r="O6" s="724"/>
    </row>
    <row r="7" spans="1:15" ht="15" customHeight="1">
      <c r="A7" s="17"/>
      <c r="B7" s="18"/>
      <c r="C7" s="723" t="s">
        <v>163</v>
      </c>
      <c r="D7" s="735"/>
      <c r="E7" s="736"/>
      <c r="F7" s="696" t="s">
        <v>3</v>
      </c>
      <c r="G7" s="730" t="s">
        <v>391</v>
      </c>
      <c r="H7" s="733"/>
      <c r="I7" s="705"/>
      <c r="J7" s="708"/>
      <c r="K7" s="696"/>
      <c r="L7" s="697"/>
      <c r="M7" s="696"/>
      <c r="N7" s="719" t="s">
        <v>195</v>
      </c>
      <c r="O7" s="725" t="s">
        <v>167</v>
      </c>
    </row>
    <row r="8" spans="1:15" ht="58.2" thickBot="1">
      <c r="A8" s="17"/>
      <c r="B8" s="18"/>
      <c r="C8" s="19" t="s">
        <v>164</v>
      </c>
      <c r="D8" s="20" t="s">
        <v>165</v>
      </c>
      <c r="E8" s="20" t="s">
        <v>166</v>
      </c>
      <c r="F8" s="698"/>
      <c r="G8" s="731"/>
      <c r="H8" s="734"/>
      <c r="I8" s="706"/>
      <c r="J8" s="709"/>
      <c r="K8" s="20" t="s">
        <v>167</v>
      </c>
      <c r="L8" s="20" t="s">
        <v>168</v>
      </c>
      <c r="M8" s="698"/>
      <c r="N8" s="720"/>
      <c r="O8" s="726"/>
    </row>
    <row r="9" spans="1:15" ht="15" thickBot="1">
      <c r="A9" s="717" t="s">
        <v>171</v>
      </c>
      <c r="B9" s="718"/>
      <c r="C9" s="426">
        <v>8</v>
      </c>
      <c r="D9" s="427">
        <v>6</v>
      </c>
      <c r="E9" s="428">
        <v>3</v>
      </c>
      <c r="F9" s="25">
        <f t="shared" ref="F9:M9" si="0">SUM(F12:F27)</f>
        <v>17</v>
      </c>
      <c r="G9" s="21">
        <f>SUM(G12:G27)</f>
        <v>0</v>
      </c>
      <c r="H9" s="77">
        <f t="shared" si="0"/>
        <v>0</v>
      </c>
      <c r="I9" s="21">
        <f t="shared" si="0"/>
        <v>0</v>
      </c>
      <c r="J9" s="23">
        <f t="shared" si="0"/>
        <v>17</v>
      </c>
      <c r="K9" s="24">
        <f t="shared" si="0"/>
        <v>1067.403</v>
      </c>
      <c r="L9" s="24">
        <f t="shared" si="0"/>
        <v>1067.403</v>
      </c>
      <c r="M9" s="25">
        <f t="shared" si="0"/>
        <v>155</v>
      </c>
      <c r="N9" s="41">
        <f t="shared" ref="N9:O9" si="1">SUM(N12:N27)</f>
        <v>28149164.639999993</v>
      </c>
      <c r="O9" s="387">
        <f t="shared" si="1"/>
        <v>44238825.460000001</v>
      </c>
    </row>
    <row r="10" spans="1:15">
      <c r="A10" s="719" t="s">
        <v>172</v>
      </c>
      <c r="B10" s="78" t="s">
        <v>173</v>
      </c>
      <c r="C10" s="26"/>
      <c r="D10" s="27"/>
      <c r="E10" s="28"/>
      <c r="F10" s="439">
        <v>14</v>
      </c>
      <c r="G10" s="30"/>
      <c r="H10" s="79"/>
      <c r="I10" s="30"/>
      <c r="J10" s="431">
        <v>14</v>
      </c>
      <c r="K10" s="31"/>
      <c r="L10" s="31"/>
      <c r="M10" s="80"/>
      <c r="N10" s="446">
        <v>23866229.339999992</v>
      </c>
      <c r="O10" s="447">
        <v>37507825.460000001</v>
      </c>
    </row>
    <row r="11" spans="1:15" ht="15" thickBot="1">
      <c r="A11" s="720"/>
      <c r="B11" s="32" t="s">
        <v>174</v>
      </c>
      <c r="C11" s="33"/>
      <c r="D11" s="34"/>
      <c r="E11" s="35"/>
      <c r="F11" s="440">
        <v>3</v>
      </c>
      <c r="G11" s="37"/>
      <c r="H11" s="81"/>
      <c r="I11" s="37"/>
      <c r="J11" s="432">
        <v>3</v>
      </c>
      <c r="K11" s="38"/>
      <c r="L11" s="38"/>
      <c r="M11" s="39"/>
      <c r="N11" s="448">
        <v>4282935.3</v>
      </c>
      <c r="O11" s="449">
        <v>6731000</v>
      </c>
    </row>
    <row r="12" spans="1:15">
      <c r="A12" s="727" t="s">
        <v>175</v>
      </c>
      <c r="B12" s="219" t="s">
        <v>176</v>
      </c>
      <c r="C12" s="220"/>
      <c r="D12" s="221"/>
      <c r="E12" s="222"/>
      <c r="F12" s="223"/>
      <c r="G12" s="224"/>
      <c r="H12" s="225"/>
      <c r="I12" s="223"/>
      <c r="J12" s="226">
        <f>SUM(F12,H12,I12)</f>
        <v>0</v>
      </c>
      <c r="K12" s="227"/>
      <c r="L12" s="227"/>
      <c r="M12" s="223"/>
      <c r="N12" s="390"/>
      <c r="O12" s="388"/>
    </row>
    <row r="13" spans="1:15">
      <c r="A13" s="728"/>
      <c r="B13" s="228" t="s">
        <v>177</v>
      </c>
      <c r="C13" s="229"/>
      <c r="D13" s="230"/>
      <c r="E13" s="231"/>
      <c r="F13" s="232"/>
      <c r="G13" s="233"/>
      <c r="H13" s="234"/>
      <c r="I13" s="232"/>
      <c r="J13" s="235">
        <f t="shared" ref="J13:J27" si="2">SUM(F13,H13,I13)</f>
        <v>0</v>
      </c>
      <c r="K13" s="236"/>
      <c r="L13" s="236"/>
      <c r="M13" s="232"/>
      <c r="N13" s="391"/>
      <c r="O13" s="392"/>
    </row>
    <row r="14" spans="1:15">
      <c r="A14" s="728"/>
      <c r="B14" s="228" t="s">
        <v>178</v>
      </c>
      <c r="C14" s="229"/>
      <c r="D14" s="230"/>
      <c r="E14" s="231"/>
      <c r="F14" s="232"/>
      <c r="G14" s="233"/>
      <c r="H14" s="234"/>
      <c r="I14" s="232"/>
      <c r="J14" s="235">
        <f t="shared" si="2"/>
        <v>0</v>
      </c>
      <c r="K14" s="236"/>
      <c r="L14" s="236"/>
      <c r="M14" s="232"/>
      <c r="N14" s="391"/>
      <c r="O14" s="392"/>
    </row>
    <row r="15" spans="1:15">
      <c r="A15" s="728"/>
      <c r="B15" s="237" t="s">
        <v>179</v>
      </c>
      <c r="C15" s="229"/>
      <c r="D15" s="230"/>
      <c r="E15" s="231"/>
      <c r="F15" s="232"/>
      <c r="G15" s="233"/>
      <c r="H15" s="234"/>
      <c r="I15" s="232"/>
      <c r="J15" s="235">
        <f t="shared" si="2"/>
        <v>0</v>
      </c>
      <c r="K15" s="236"/>
      <c r="L15" s="236"/>
      <c r="M15" s="232"/>
      <c r="N15" s="391"/>
      <c r="O15" s="392"/>
    </row>
    <row r="16" spans="1:15">
      <c r="A16" s="728"/>
      <c r="B16" s="237" t="s">
        <v>180</v>
      </c>
      <c r="C16" s="229"/>
      <c r="D16" s="230"/>
      <c r="E16" s="231"/>
      <c r="F16" s="441">
        <v>17</v>
      </c>
      <c r="G16" s="442">
        <v>0</v>
      </c>
      <c r="H16" s="443">
        <v>0</v>
      </c>
      <c r="I16" s="441">
        <v>0</v>
      </c>
      <c r="J16" s="235">
        <f t="shared" si="2"/>
        <v>17</v>
      </c>
      <c r="K16" s="444">
        <v>1067.403</v>
      </c>
      <c r="L16" s="444">
        <v>1067.403</v>
      </c>
      <c r="M16" s="441">
        <v>155</v>
      </c>
      <c r="N16" s="438">
        <v>28149164.639999993</v>
      </c>
      <c r="O16" s="445">
        <v>44238825.460000001</v>
      </c>
    </row>
    <row r="17" spans="1:15">
      <c r="A17" s="728"/>
      <c r="B17" s="237" t="s">
        <v>181</v>
      </c>
      <c r="C17" s="229"/>
      <c r="D17" s="230"/>
      <c r="E17" s="231"/>
      <c r="F17" s="232"/>
      <c r="G17" s="233"/>
      <c r="H17" s="234"/>
      <c r="I17" s="232"/>
      <c r="J17" s="235">
        <f t="shared" si="2"/>
        <v>0</v>
      </c>
      <c r="K17" s="236"/>
      <c r="L17" s="236"/>
      <c r="M17" s="232"/>
      <c r="N17" s="391"/>
      <c r="O17" s="392"/>
    </row>
    <row r="18" spans="1:15">
      <c r="A18" s="728"/>
      <c r="B18" s="237" t="s">
        <v>182</v>
      </c>
      <c r="C18" s="229"/>
      <c r="D18" s="230"/>
      <c r="E18" s="231"/>
      <c r="F18" s="232"/>
      <c r="G18" s="233"/>
      <c r="H18" s="234"/>
      <c r="I18" s="232"/>
      <c r="J18" s="235">
        <f t="shared" si="2"/>
        <v>0</v>
      </c>
      <c r="K18" s="236"/>
      <c r="L18" s="236"/>
      <c r="M18" s="232"/>
      <c r="N18" s="391"/>
      <c r="O18" s="392"/>
    </row>
    <row r="19" spans="1:15">
      <c r="A19" s="728"/>
      <c r="B19" s="237" t="s">
        <v>183</v>
      </c>
      <c r="C19" s="229"/>
      <c r="D19" s="230"/>
      <c r="E19" s="231"/>
      <c r="F19" s="232"/>
      <c r="G19" s="233"/>
      <c r="H19" s="234"/>
      <c r="I19" s="232"/>
      <c r="J19" s="235">
        <f t="shared" si="2"/>
        <v>0</v>
      </c>
      <c r="K19" s="236"/>
      <c r="L19" s="236"/>
      <c r="M19" s="232"/>
      <c r="N19" s="391"/>
      <c r="O19" s="392"/>
    </row>
    <row r="20" spans="1:15">
      <c r="A20" s="728"/>
      <c r="B20" s="237" t="s">
        <v>184</v>
      </c>
      <c r="C20" s="229"/>
      <c r="D20" s="230"/>
      <c r="E20" s="231"/>
      <c r="F20" s="232"/>
      <c r="G20" s="233"/>
      <c r="H20" s="234"/>
      <c r="I20" s="232"/>
      <c r="J20" s="235">
        <f t="shared" si="2"/>
        <v>0</v>
      </c>
      <c r="K20" s="236"/>
      <c r="L20" s="236"/>
      <c r="M20" s="232"/>
      <c r="N20" s="391"/>
      <c r="O20" s="392"/>
    </row>
    <row r="21" spans="1:15">
      <c r="A21" s="728"/>
      <c r="B21" s="237" t="s">
        <v>185</v>
      </c>
      <c r="C21" s="229"/>
      <c r="D21" s="230"/>
      <c r="E21" s="231"/>
      <c r="F21" s="232"/>
      <c r="G21" s="233"/>
      <c r="H21" s="234"/>
      <c r="I21" s="232"/>
      <c r="J21" s="235">
        <f t="shared" si="2"/>
        <v>0</v>
      </c>
      <c r="K21" s="236"/>
      <c r="L21" s="236"/>
      <c r="M21" s="232"/>
      <c r="N21" s="391"/>
      <c r="O21" s="392"/>
    </row>
    <row r="22" spans="1:15">
      <c r="A22" s="728"/>
      <c r="B22" s="237" t="s">
        <v>186</v>
      </c>
      <c r="C22" s="229"/>
      <c r="D22" s="230"/>
      <c r="E22" s="231"/>
      <c r="F22" s="232"/>
      <c r="G22" s="233"/>
      <c r="H22" s="234"/>
      <c r="I22" s="232"/>
      <c r="J22" s="235">
        <f t="shared" si="2"/>
        <v>0</v>
      </c>
      <c r="K22" s="236"/>
      <c r="L22" s="236"/>
      <c r="M22" s="232"/>
      <c r="N22" s="391"/>
      <c r="O22" s="392"/>
    </row>
    <row r="23" spans="1:15">
      <c r="A23" s="728"/>
      <c r="B23" s="237" t="s">
        <v>187</v>
      </c>
      <c r="C23" s="229"/>
      <c r="D23" s="230"/>
      <c r="E23" s="231"/>
      <c r="F23" s="232"/>
      <c r="G23" s="233"/>
      <c r="H23" s="234"/>
      <c r="I23" s="232"/>
      <c r="J23" s="235">
        <f t="shared" si="2"/>
        <v>0</v>
      </c>
      <c r="K23" s="236"/>
      <c r="L23" s="236"/>
      <c r="M23" s="232"/>
      <c r="N23" s="391"/>
      <c r="O23" s="392"/>
    </row>
    <row r="24" spans="1:15">
      <c r="A24" s="728"/>
      <c r="B24" s="237" t="s">
        <v>188</v>
      </c>
      <c r="C24" s="229"/>
      <c r="D24" s="230"/>
      <c r="E24" s="231"/>
      <c r="F24" s="232"/>
      <c r="G24" s="233"/>
      <c r="H24" s="234"/>
      <c r="I24" s="232"/>
      <c r="J24" s="235">
        <f t="shared" si="2"/>
        <v>0</v>
      </c>
      <c r="K24" s="236"/>
      <c r="L24" s="236"/>
      <c r="M24" s="232"/>
      <c r="N24" s="391"/>
      <c r="O24" s="392"/>
    </row>
    <row r="25" spans="1:15">
      <c r="A25" s="728"/>
      <c r="B25" s="237" t="s">
        <v>189</v>
      </c>
      <c r="C25" s="229"/>
      <c r="D25" s="230"/>
      <c r="E25" s="231"/>
      <c r="F25" s="232"/>
      <c r="G25" s="233"/>
      <c r="H25" s="234"/>
      <c r="I25" s="232"/>
      <c r="J25" s="235">
        <f t="shared" si="2"/>
        <v>0</v>
      </c>
      <c r="K25" s="236"/>
      <c r="L25" s="236"/>
      <c r="M25" s="232"/>
      <c r="N25" s="391"/>
      <c r="O25" s="392"/>
    </row>
    <row r="26" spans="1:15">
      <c r="A26" s="728"/>
      <c r="B26" s="237" t="s">
        <v>190</v>
      </c>
      <c r="C26" s="229"/>
      <c r="D26" s="230"/>
      <c r="E26" s="231"/>
      <c r="F26" s="232"/>
      <c r="G26" s="233"/>
      <c r="H26" s="234"/>
      <c r="I26" s="232"/>
      <c r="J26" s="235">
        <f t="shared" si="2"/>
        <v>0</v>
      </c>
      <c r="K26" s="236"/>
      <c r="L26" s="236"/>
      <c r="M26" s="232"/>
      <c r="N26" s="391"/>
      <c r="O26" s="392"/>
    </row>
    <row r="27" spans="1:15" ht="15" thickBot="1">
      <c r="A27" s="729"/>
      <c r="B27" s="238" t="s">
        <v>191</v>
      </c>
      <c r="C27" s="239"/>
      <c r="D27" s="240"/>
      <c r="E27" s="241"/>
      <c r="F27" s="242"/>
      <c r="G27" s="243"/>
      <c r="H27" s="244"/>
      <c r="I27" s="242"/>
      <c r="J27" s="245">
        <f t="shared" si="2"/>
        <v>0</v>
      </c>
      <c r="K27" s="246"/>
      <c r="L27" s="246"/>
      <c r="M27" s="242"/>
      <c r="N27" s="393"/>
      <c r="O27" s="389"/>
    </row>
  </sheetData>
  <mergeCells count="16">
    <mergeCell ref="A12:A27"/>
    <mergeCell ref="G7:G8"/>
    <mergeCell ref="C5:J5"/>
    <mergeCell ref="K5:L7"/>
    <mergeCell ref="M5:M8"/>
    <mergeCell ref="C6:G6"/>
    <mergeCell ref="H6:H8"/>
    <mergeCell ref="I6:I8"/>
    <mergeCell ref="J6:J8"/>
    <mergeCell ref="C7:E7"/>
    <mergeCell ref="F7:F8"/>
    <mergeCell ref="N5:O6"/>
    <mergeCell ref="N7:N8"/>
    <mergeCell ref="O7:O8"/>
    <mergeCell ref="A9:B9"/>
    <mergeCell ref="A10:A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8"/>
  <sheetViews>
    <sheetView zoomScaleNormal="100" workbookViewId="0">
      <selection activeCell="Q18" sqref="Q18"/>
    </sheetView>
  </sheetViews>
  <sheetFormatPr defaultColWidth="9" defaultRowHeight="14.4"/>
  <cols>
    <col min="1" max="1" width="18.5" style="348" customWidth="1"/>
    <col min="2" max="2" width="17.09765625" style="348" customWidth="1"/>
    <col min="3" max="3" width="12.69921875" style="348" customWidth="1"/>
    <col min="4" max="4" width="13.09765625" style="348" customWidth="1"/>
    <col min="5" max="5" width="16" style="348" customWidth="1"/>
    <col min="6" max="6" width="16.19921875" style="348" customWidth="1"/>
    <col min="7" max="7" width="14.69921875" style="348" customWidth="1"/>
    <col min="8" max="8" width="15.59765625" style="348" customWidth="1"/>
    <col min="9" max="16384" width="9" style="348"/>
  </cols>
  <sheetData>
    <row r="1" spans="1:7">
      <c r="A1" s="348" t="s">
        <v>396</v>
      </c>
      <c r="C1" s="348" t="s">
        <v>385</v>
      </c>
    </row>
    <row r="3" spans="1:7">
      <c r="A3" s="43" t="s">
        <v>534</v>
      </c>
    </row>
    <row r="4" spans="1:7" ht="30" customHeight="1">
      <c r="A4" s="744"/>
      <c r="B4" s="745"/>
      <c r="C4" s="739" t="s">
        <v>197</v>
      </c>
      <c r="D4" s="741" t="s">
        <v>198</v>
      </c>
      <c r="E4" s="737" t="s">
        <v>199</v>
      </c>
      <c r="F4" s="737" t="s">
        <v>200</v>
      </c>
      <c r="G4" s="739" t="s">
        <v>201</v>
      </c>
    </row>
    <row r="5" spans="1:7" ht="75.75" customHeight="1">
      <c r="A5" s="746"/>
      <c r="B5" s="747"/>
      <c r="C5" s="740"/>
      <c r="D5" s="741"/>
      <c r="E5" s="738"/>
      <c r="F5" s="738"/>
      <c r="G5" s="740"/>
    </row>
    <row r="6" spans="1:7">
      <c r="A6" s="741" t="s">
        <v>202</v>
      </c>
      <c r="B6" s="162" t="s">
        <v>203</v>
      </c>
      <c r="C6" s="450">
        <v>0</v>
      </c>
      <c r="D6" s="450">
        <v>0</v>
      </c>
      <c r="E6" s="450">
        <v>0</v>
      </c>
      <c r="F6" s="450">
        <v>0</v>
      </c>
      <c r="G6" s="451">
        <v>0</v>
      </c>
    </row>
    <row r="7" spans="1:7" ht="43.2">
      <c r="A7" s="741"/>
      <c r="B7" s="162" t="s">
        <v>204</v>
      </c>
      <c r="C7" s="450">
        <v>17</v>
      </c>
      <c r="D7" s="450">
        <v>155</v>
      </c>
      <c r="E7" s="453">
        <v>1134382</v>
      </c>
      <c r="F7" s="453">
        <v>1067403</v>
      </c>
      <c r="G7" s="451">
        <v>2068000</v>
      </c>
    </row>
    <row r="8" spans="1:7">
      <c r="A8" s="741"/>
      <c r="B8" s="162" t="s">
        <v>205</v>
      </c>
      <c r="C8" s="450">
        <v>0</v>
      </c>
      <c r="D8" s="450">
        <v>0</v>
      </c>
      <c r="E8" s="450">
        <v>0</v>
      </c>
      <c r="F8" s="450">
        <v>0</v>
      </c>
      <c r="G8" s="451">
        <v>0</v>
      </c>
    </row>
    <row r="9" spans="1:7">
      <c r="A9" s="741" t="s">
        <v>11</v>
      </c>
      <c r="B9" s="741"/>
      <c r="C9" s="349">
        <f>SUM(C6:C8)</f>
        <v>17</v>
      </c>
      <c r="D9" s="349">
        <f t="shared" ref="D9:F9" si="0">SUM(D6:D8)</f>
        <v>155</v>
      </c>
      <c r="E9" s="351">
        <f t="shared" si="0"/>
        <v>1134382</v>
      </c>
      <c r="F9" s="351">
        <f t="shared" si="0"/>
        <v>1067403</v>
      </c>
      <c r="G9" s="452">
        <f>SUM(G6:G8)</f>
        <v>2068000</v>
      </c>
    </row>
    <row r="10" spans="1:7" ht="30.75" customHeight="1">
      <c r="A10" s="742" t="s">
        <v>206</v>
      </c>
      <c r="B10" s="162" t="s">
        <v>207</v>
      </c>
      <c r="C10" s="450">
        <v>14</v>
      </c>
      <c r="D10" s="450">
        <v>134</v>
      </c>
      <c r="E10" s="453">
        <v>961541</v>
      </c>
      <c r="F10" s="453">
        <v>915807</v>
      </c>
      <c r="G10" s="451">
        <v>1716000</v>
      </c>
    </row>
    <row r="11" spans="1:7" ht="30.75" customHeight="1">
      <c r="A11" s="743"/>
      <c r="B11" s="162" t="s">
        <v>208</v>
      </c>
      <c r="C11" s="450">
        <v>3</v>
      </c>
      <c r="D11" s="450">
        <v>21</v>
      </c>
      <c r="E11" s="453">
        <v>172841</v>
      </c>
      <c r="F11" s="453">
        <v>151596</v>
      </c>
      <c r="G11" s="451">
        <v>352000</v>
      </c>
    </row>
    <row r="13" spans="1:7">
      <c r="A13" s="43" t="s">
        <v>535</v>
      </c>
      <c r="B13" s="42"/>
    </row>
    <row r="14" spans="1:7">
      <c r="A14" s="744"/>
      <c r="B14" s="745"/>
      <c r="C14" s="739" t="s">
        <v>197</v>
      </c>
      <c r="D14" s="741" t="s">
        <v>198</v>
      </c>
      <c r="E14" s="737" t="s">
        <v>199</v>
      </c>
      <c r="F14" s="737" t="s">
        <v>200</v>
      </c>
      <c r="G14" s="739" t="s">
        <v>201</v>
      </c>
    </row>
    <row r="15" spans="1:7" ht="93" customHeight="1">
      <c r="A15" s="746"/>
      <c r="B15" s="747"/>
      <c r="C15" s="740"/>
      <c r="D15" s="741"/>
      <c r="E15" s="738"/>
      <c r="F15" s="738"/>
      <c r="G15" s="740"/>
    </row>
    <row r="16" spans="1:7" ht="27.75" customHeight="1">
      <c r="A16" s="741" t="s">
        <v>11</v>
      </c>
      <c r="B16" s="741"/>
      <c r="C16" s="450">
        <v>25</v>
      </c>
      <c r="D16" s="450">
        <v>166</v>
      </c>
      <c r="E16" s="453">
        <v>1213399</v>
      </c>
      <c r="F16" s="453">
        <v>1149007</v>
      </c>
      <c r="G16" s="451">
        <v>1850000</v>
      </c>
    </row>
    <row r="17" spans="1:7" ht="23.25" customHeight="1">
      <c r="A17" s="742" t="s">
        <v>536</v>
      </c>
      <c r="B17" s="350" t="s">
        <v>207</v>
      </c>
      <c r="C17" s="450">
        <v>17</v>
      </c>
      <c r="D17" s="450">
        <v>156</v>
      </c>
      <c r="E17" s="453">
        <v>1243977</v>
      </c>
      <c r="F17" s="453">
        <v>1179585</v>
      </c>
      <c r="G17" s="451">
        <v>1258000</v>
      </c>
    </row>
    <row r="18" spans="1:7" ht="23.25" customHeight="1">
      <c r="A18" s="743"/>
      <c r="B18" s="162" t="s">
        <v>208</v>
      </c>
      <c r="C18" s="450">
        <v>8</v>
      </c>
      <c r="D18" s="450">
        <v>104</v>
      </c>
      <c r="E18" s="453">
        <v>752678</v>
      </c>
      <c r="F18" s="453">
        <v>710178</v>
      </c>
      <c r="G18" s="451">
        <v>592000</v>
      </c>
    </row>
  </sheetData>
  <mergeCells count="17">
    <mergeCell ref="G4:G5"/>
    <mergeCell ref="A4:B5"/>
    <mergeCell ref="C4:C5"/>
    <mergeCell ref="D4:D5"/>
    <mergeCell ref="E4:E5"/>
    <mergeCell ref="F4:F5"/>
    <mergeCell ref="A6:A8"/>
    <mergeCell ref="A9:B9"/>
    <mergeCell ref="A10:A11"/>
    <mergeCell ref="A14:B15"/>
    <mergeCell ref="C14:C15"/>
    <mergeCell ref="E14:E15"/>
    <mergeCell ref="F14:F15"/>
    <mergeCell ref="G14:G15"/>
    <mergeCell ref="A16:B16"/>
    <mergeCell ref="A17:A18"/>
    <mergeCell ref="D14:D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8"/>
  <sheetViews>
    <sheetView workbookViewId="0">
      <selection activeCell="D27" sqref="D27"/>
    </sheetView>
  </sheetViews>
  <sheetFormatPr defaultColWidth="9" defaultRowHeight="14.4"/>
  <cols>
    <col min="1" max="1" width="15.5" style="330" customWidth="1"/>
    <col min="2" max="2" width="25.59765625" style="330" customWidth="1"/>
    <col min="3" max="3" width="13.69921875" style="330" customWidth="1"/>
    <col min="4" max="4" width="17.5" style="330" customWidth="1"/>
    <col min="5" max="5" width="15.19921875" style="330" customWidth="1"/>
    <col min="6" max="16384" width="9" style="330"/>
  </cols>
  <sheetData>
    <row r="1" spans="1:5">
      <c r="A1" s="328" t="s">
        <v>523</v>
      </c>
      <c r="B1" s="329" t="s">
        <v>0</v>
      </c>
      <c r="C1" s="329"/>
      <c r="D1" s="329"/>
      <c r="E1" s="329"/>
    </row>
    <row r="2" spans="1:5">
      <c r="A2" s="328"/>
      <c r="B2" s="328"/>
      <c r="C2" s="329"/>
      <c r="D2" s="329"/>
      <c r="E2" s="329"/>
    </row>
    <row r="3" spans="1:5" ht="45" customHeight="1">
      <c r="A3" s="572"/>
      <c r="B3" s="572"/>
      <c r="C3" s="331" t="s">
        <v>17</v>
      </c>
      <c r="D3" s="88" t="s">
        <v>18</v>
      </c>
      <c r="E3" s="88" t="s">
        <v>19</v>
      </c>
    </row>
    <row r="4" spans="1:5">
      <c r="A4" s="576" t="s">
        <v>20</v>
      </c>
      <c r="B4" s="334" t="s">
        <v>21</v>
      </c>
      <c r="C4" s="477">
        <v>2</v>
      </c>
      <c r="D4" s="478">
        <v>8796788.8399999999</v>
      </c>
      <c r="E4" s="479">
        <v>9264045.5299999993</v>
      </c>
    </row>
    <row r="5" spans="1:5">
      <c r="A5" s="576"/>
      <c r="B5" s="334" t="s">
        <v>22</v>
      </c>
      <c r="C5" s="477">
        <v>0</v>
      </c>
      <c r="D5" s="478">
        <v>0</v>
      </c>
      <c r="E5" s="479">
        <v>0</v>
      </c>
    </row>
    <row r="6" spans="1:5" ht="29.25" customHeight="1">
      <c r="A6" s="573" t="s">
        <v>23</v>
      </c>
      <c r="B6" s="573"/>
      <c r="C6" s="477">
        <v>1</v>
      </c>
      <c r="D6" s="480"/>
      <c r="E6" s="481"/>
    </row>
    <row r="7" spans="1:5" ht="46.5" customHeight="1">
      <c r="A7" s="573" t="s">
        <v>24</v>
      </c>
      <c r="B7" s="573"/>
      <c r="C7" s="477">
        <v>2</v>
      </c>
      <c r="D7" s="480"/>
      <c r="E7" s="481"/>
    </row>
    <row r="8" spans="1:5" ht="47.25" customHeight="1">
      <c r="A8" s="573" t="s">
        <v>25</v>
      </c>
      <c r="B8" s="573"/>
      <c r="C8" s="477">
        <v>0</v>
      </c>
      <c r="D8" s="480"/>
      <c r="E8" s="481"/>
    </row>
  </sheetData>
  <mergeCells count="5">
    <mergeCell ref="A3:B3"/>
    <mergeCell ref="A4:A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11"/>
  <sheetViews>
    <sheetView workbookViewId="0">
      <selection activeCell="L17" sqref="L17"/>
    </sheetView>
  </sheetViews>
  <sheetFormatPr defaultColWidth="9" defaultRowHeight="14.4"/>
  <cols>
    <col min="1" max="1" width="16.69921875" style="348" customWidth="1"/>
    <col min="2" max="2" width="17.09765625" style="348" customWidth="1"/>
    <col min="3" max="3" width="14.19921875" style="348" customWidth="1"/>
    <col min="4" max="4" width="13.5" style="348" customWidth="1"/>
    <col min="5" max="5" width="12.09765625" style="348" customWidth="1"/>
    <col min="6" max="6" width="10.69921875" style="348" customWidth="1"/>
    <col min="7" max="16384" width="9" style="348"/>
  </cols>
  <sheetData>
    <row r="1" spans="1:4">
      <c r="A1" s="348" t="s">
        <v>386</v>
      </c>
      <c r="B1" s="43"/>
      <c r="C1" s="348" t="s">
        <v>385</v>
      </c>
    </row>
    <row r="2" spans="1:4">
      <c r="B2" s="43"/>
    </row>
    <row r="3" spans="1:4">
      <c r="A3" s="43" t="s">
        <v>534</v>
      </c>
    </row>
    <row r="4" spans="1:4" ht="30" customHeight="1">
      <c r="A4" s="748"/>
      <c r="B4" s="749"/>
      <c r="C4" s="752" t="s">
        <v>209</v>
      </c>
      <c r="D4" s="752"/>
    </row>
    <row r="5" spans="1:4" ht="37.5" customHeight="1">
      <c r="A5" s="750"/>
      <c r="B5" s="751"/>
      <c r="C5" s="163" t="s">
        <v>210</v>
      </c>
      <c r="D5" s="163" t="s">
        <v>211</v>
      </c>
    </row>
    <row r="6" spans="1:4">
      <c r="A6" s="741" t="s">
        <v>202</v>
      </c>
      <c r="B6" s="162" t="s">
        <v>203</v>
      </c>
      <c r="C6" s="453">
        <v>0</v>
      </c>
      <c r="D6" s="453">
        <v>0</v>
      </c>
    </row>
    <row r="7" spans="1:4" ht="43.2">
      <c r="A7" s="741"/>
      <c r="B7" s="162" t="s">
        <v>204</v>
      </c>
      <c r="C7" s="453">
        <v>15</v>
      </c>
      <c r="D7" s="453">
        <v>2</v>
      </c>
    </row>
    <row r="8" spans="1:4">
      <c r="A8" s="741"/>
      <c r="B8" s="162" t="s">
        <v>205</v>
      </c>
      <c r="C8" s="453">
        <v>0</v>
      </c>
      <c r="D8" s="453">
        <v>0</v>
      </c>
    </row>
    <row r="9" spans="1:4">
      <c r="A9" s="741" t="s">
        <v>11</v>
      </c>
      <c r="B9" s="741"/>
      <c r="C9" s="351">
        <f t="shared" ref="C9:D9" si="0">SUM(C6:C8)</f>
        <v>15</v>
      </c>
      <c r="D9" s="351">
        <f t="shared" si="0"/>
        <v>2</v>
      </c>
    </row>
    <row r="10" spans="1:4" ht="29.25" customHeight="1">
      <c r="A10" s="742" t="s">
        <v>206</v>
      </c>
      <c r="B10" s="162" t="s">
        <v>207</v>
      </c>
      <c r="C10" s="450">
        <v>12</v>
      </c>
      <c r="D10" s="450">
        <v>2</v>
      </c>
    </row>
    <row r="11" spans="1:4" ht="29.25" customHeight="1">
      <c r="A11" s="743"/>
      <c r="B11" s="162" t="s">
        <v>208</v>
      </c>
      <c r="C11" s="450">
        <v>3</v>
      </c>
      <c r="D11" s="450">
        <v>0</v>
      </c>
    </row>
  </sheetData>
  <mergeCells count="5">
    <mergeCell ref="A4:B5"/>
    <mergeCell ref="C4:D4"/>
    <mergeCell ref="A6:A8"/>
    <mergeCell ref="A9:B9"/>
    <mergeCell ref="A10:A11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18"/>
  <sheetViews>
    <sheetView workbookViewId="0">
      <selection activeCell="L15" sqref="L15"/>
    </sheetView>
  </sheetViews>
  <sheetFormatPr defaultColWidth="9" defaultRowHeight="14.4"/>
  <cols>
    <col min="1" max="1" width="18.59765625" style="348" customWidth="1"/>
    <col min="2" max="2" width="17.09765625" style="348" customWidth="1"/>
    <col min="3" max="3" width="12.69921875" style="348" customWidth="1"/>
    <col min="4" max="4" width="13.09765625" style="348" customWidth="1"/>
    <col min="5" max="5" width="16.59765625" style="348" customWidth="1"/>
    <col min="6" max="6" width="16.69921875" style="348" customWidth="1"/>
    <col min="7" max="7" width="12.69921875" style="348" customWidth="1"/>
    <col min="8" max="16384" width="9" style="348"/>
  </cols>
  <sheetData>
    <row r="1" spans="1:7">
      <c r="A1" s="348" t="s">
        <v>387</v>
      </c>
      <c r="C1" s="348" t="s">
        <v>385</v>
      </c>
    </row>
    <row r="3" spans="1:7">
      <c r="A3" s="43" t="s">
        <v>534</v>
      </c>
    </row>
    <row r="4" spans="1:7" ht="31.5" customHeight="1">
      <c r="A4" s="753"/>
      <c r="B4" s="754"/>
      <c r="C4" s="739" t="s">
        <v>197</v>
      </c>
      <c r="D4" s="741" t="s">
        <v>156</v>
      </c>
      <c r="E4" s="737" t="s">
        <v>199</v>
      </c>
      <c r="F4" s="737" t="s">
        <v>200</v>
      </c>
      <c r="G4" s="739" t="s">
        <v>16</v>
      </c>
    </row>
    <row r="5" spans="1:7" ht="72" customHeight="1">
      <c r="A5" s="755"/>
      <c r="B5" s="756"/>
      <c r="C5" s="740"/>
      <c r="D5" s="741"/>
      <c r="E5" s="738"/>
      <c r="F5" s="738"/>
      <c r="G5" s="740"/>
    </row>
    <row r="6" spans="1:7">
      <c r="A6" s="741" t="s">
        <v>212</v>
      </c>
      <c r="B6" s="162" t="s">
        <v>203</v>
      </c>
      <c r="C6" s="450">
        <v>0</v>
      </c>
      <c r="D6" s="450">
        <v>0</v>
      </c>
      <c r="E6" s="450">
        <v>0</v>
      </c>
      <c r="F6" s="450">
        <v>0</v>
      </c>
      <c r="G6" s="451">
        <v>0</v>
      </c>
    </row>
    <row r="7" spans="1:7" ht="43.2">
      <c r="A7" s="741"/>
      <c r="B7" s="162" t="s">
        <v>204</v>
      </c>
      <c r="C7" s="450">
        <v>17</v>
      </c>
      <c r="D7" s="450">
        <v>155</v>
      </c>
      <c r="E7" s="453">
        <v>1112194</v>
      </c>
      <c r="F7" s="453">
        <v>1067403</v>
      </c>
      <c r="G7" s="451">
        <v>2068000</v>
      </c>
    </row>
    <row r="8" spans="1:7">
      <c r="A8" s="741"/>
      <c r="B8" s="162" t="s">
        <v>205</v>
      </c>
      <c r="C8" s="450">
        <v>0</v>
      </c>
      <c r="D8" s="450">
        <v>0</v>
      </c>
      <c r="E8" s="450">
        <v>0</v>
      </c>
      <c r="F8" s="450">
        <v>0</v>
      </c>
      <c r="G8" s="451">
        <v>0</v>
      </c>
    </row>
    <row r="9" spans="1:7">
      <c r="A9" s="741" t="s">
        <v>11</v>
      </c>
      <c r="B9" s="741"/>
      <c r="C9" s="454">
        <f>SUM(C6:C8)</f>
        <v>17</v>
      </c>
      <c r="D9" s="454">
        <f t="shared" ref="D9:F9" si="0">SUM(D6:D8)</f>
        <v>155</v>
      </c>
      <c r="E9" s="454">
        <f t="shared" si="0"/>
        <v>1112194</v>
      </c>
      <c r="F9" s="454">
        <f t="shared" si="0"/>
        <v>1067403</v>
      </c>
      <c r="G9" s="455">
        <f>SUM(G6:G8)</f>
        <v>2068000</v>
      </c>
    </row>
    <row r="10" spans="1:7" ht="29.25" customHeight="1">
      <c r="A10" s="742" t="s">
        <v>213</v>
      </c>
      <c r="B10" s="162" t="s">
        <v>207</v>
      </c>
      <c r="C10" s="450">
        <v>14</v>
      </c>
      <c r="D10" s="450">
        <v>134</v>
      </c>
      <c r="E10" s="453">
        <v>939353</v>
      </c>
      <c r="F10" s="453">
        <v>915807</v>
      </c>
      <c r="G10" s="451">
        <v>1716000</v>
      </c>
    </row>
    <row r="11" spans="1:7" ht="28.5" customHeight="1">
      <c r="A11" s="743"/>
      <c r="B11" s="162" t="s">
        <v>208</v>
      </c>
      <c r="C11" s="450">
        <v>3</v>
      </c>
      <c r="D11" s="450">
        <v>21</v>
      </c>
      <c r="E11" s="453">
        <v>172841</v>
      </c>
      <c r="F11" s="453">
        <v>151596</v>
      </c>
      <c r="G11" s="451">
        <v>352000</v>
      </c>
    </row>
    <row r="13" spans="1:7">
      <c r="A13" s="43" t="s">
        <v>535</v>
      </c>
      <c r="B13" s="42"/>
    </row>
    <row r="14" spans="1:7" ht="54.75" customHeight="1">
      <c r="A14" s="744"/>
      <c r="B14" s="745"/>
      <c r="C14" s="739" t="s">
        <v>197</v>
      </c>
      <c r="D14" s="741" t="s">
        <v>198</v>
      </c>
      <c r="E14" s="737" t="s">
        <v>199</v>
      </c>
      <c r="F14" s="737" t="s">
        <v>200</v>
      </c>
      <c r="G14" s="739" t="s">
        <v>16</v>
      </c>
    </row>
    <row r="15" spans="1:7" ht="54.75" customHeight="1">
      <c r="A15" s="746"/>
      <c r="B15" s="747"/>
      <c r="C15" s="740"/>
      <c r="D15" s="741"/>
      <c r="E15" s="738"/>
      <c r="F15" s="738"/>
      <c r="G15" s="740"/>
    </row>
    <row r="16" spans="1:7" ht="24" customHeight="1">
      <c r="A16" s="741" t="s">
        <v>11</v>
      </c>
      <c r="B16" s="741"/>
      <c r="C16" s="450">
        <v>25</v>
      </c>
      <c r="D16" s="450">
        <v>166</v>
      </c>
      <c r="E16" s="453">
        <v>1213399</v>
      </c>
      <c r="F16" s="453">
        <v>1149007</v>
      </c>
      <c r="G16" s="451">
        <v>1850000</v>
      </c>
    </row>
    <row r="17" spans="1:7" ht="24" customHeight="1">
      <c r="A17" s="742" t="s">
        <v>536</v>
      </c>
      <c r="B17" s="350" t="s">
        <v>207</v>
      </c>
      <c r="C17" s="450">
        <v>17</v>
      </c>
      <c r="D17" s="450">
        <v>156</v>
      </c>
      <c r="E17" s="453">
        <v>1243977</v>
      </c>
      <c r="F17" s="453">
        <v>1179585</v>
      </c>
      <c r="G17" s="451">
        <v>1258000</v>
      </c>
    </row>
    <row r="18" spans="1:7" ht="24" customHeight="1">
      <c r="A18" s="743"/>
      <c r="B18" s="162" t="s">
        <v>208</v>
      </c>
      <c r="C18" s="450">
        <v>8</v>
      </c>
      <c r="D18" s="450">
        <v>104</v>
      </c>
      <c r="E18" s="453">
        <v>752678</v>
      </c>
      <c r="F18" s="453">
        <v>710178</v>
      </c>
      <c r="G18" s="451">
        <v>592000</v>
      </c>
    </row>
  </sheetData>
  <mergeCells count="17">
    <mergeCell ref="G4:G5"/>
    <mergeCell ref="A4:B5"/>
    <mergeCell ref="C4:C5"/>
    <mergeCell ref="D4:D5"/>
    <mergeCell ref="E4:E5"/>
    <mergeCell ref="F4:F5"/>
    <mergeCell ref="A6:A8"/>
    <mergeCell ref="A9:B9"/>
    <mergeCell ref="A10:A11"/>
    <mergeCell ref="A14:B15"/>
    <mergeCell ref="C14:C15"/>
    <mergeCell ref="E14:E15"/>
    <mergeCell ref="F14:F15"/>
    <mergeCell ref="G14:G15"/>
    <mergeCell ref="A16:B16"/>
    <mergeCell ref="A17:A18"/>
    <mergeCell ref="D14:D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D18"/>
  <sheetViews>
    <sheetView workbookViewId="0">
      <selection activeCell="J20" sqref="J20"/>
    </sheetView>
  </sheetViews>
  <sheetFormatPr defaultColWidth="9" defaultRowHeight="14.4"/>
  <cols>
    <col min="1" max="1" width="18.19921875" style="348" customWidth="1"/>
    <col min="2" max="2" width="17.09765625" style="348" customWidth="1"/>
    <col min="3" max="3" width="14.19921875" style="348" customWidth="1"/>
    <col min="4" max="4" width="13.5" style="348" customWidth="1"/>
    <col min="5" max="5" width="12.09765625" style="348" customWidth="1"/>
    <col min="6" max="6" width="10.69921875" style="348" customWidth="1"/>
    <col min="7" max="16384" width="9" style="348"/>
  </cols>
  <sheetData>
    <row r="1" spans="1:4">
      <c r="A1" s="348" t="s">
        <v>388</v>
      </c>
      <c r="C1" s="348" t="s">
        <v>385</v>
      </c>
    </row>
    <row r="3" spans="1:4">
      <c r="A3" s="43" t="s">
        <v>534</v>
      </c>
    </row>
    <row r="4" spans="1:4" ht="30" customHeight="1">
      <c r="A4" s="748"/>
      <c r="B4" s="749"/>
      <c r="C4" s="752" t="s">
        <v>214</v>
      </c>
      <c r="D4" s="752"/>
    </row>
    <row r="5" spans="1:4" ht="37.5" customHeight="1">
      <c r="A5" s="750"/>
      <c r="B5" s="751"/>
      <c r="C5" s="163" t="s">
        <v>210</v>
      </c>
      <c r="D5" s="163" t="s">
        <v>211</v>
      </c>
    </row>
    <row r="6" spans="1:4" ht="27.75" customHeight="1">
      <c r="A6" s="741" t="s">
        <v>212</v>
      </c>
      <c r="B6" s="162" t="s">
        <v>203</v>
      </c>
      <c r="C6" s="453">
        <v>0</v>
      </c>
      <c r="D6" s="453">
        <v>0</v>
      </c>
    </row>
    <row r="7" spans="1:4" ht="43.2">
      <c r="A7" s="741"/>
      <c r="B7" s="162" t="s">
        <v>204</v>
      </c>
      <c r="C7" s="453">
        <v>17</v>
      </c>
      <c r="D7" s="453">
        <v>0</v>
      </c>
    </row>
    <row r="8" spans="1:4">
      <c r="A8" s="741"/>
      <c r="B8" s="162" t="s">
        <v>205</v>
      </c>
      <c r="C8" s="453">
        <v>0</v>
      </c>
      <c r="D8" s="453">
        <v>0</v>
      </c>
    </row>
    <row r="9" spans="1:4">
      <c r="A9" s="741" t="s">
        <v>11</v>
      </c>
      <c r="B9" s="741"/>
      <c r="C9" s="351">
        <f t="shared" ref="C9:D9" si="0">SUM(C6:C8)</f>
        <v>17</v>
      </c>
      <c r="D9" s="351">
        <f t="shared" si="0"/>
        <v>0</v>
      </c>
    </row>
    <row r="10" spans="1:4" ht="31.5" customHeight="1">
      <c r="A10" s="742" t="s">
        <v>213</v>
      </c>
      <c r="B10" s="162" t="s">
        <v>207</v>
      </c>
      <c r="C10" s="450">
        <v>14</v>
      </c>
      <c r="D10" s="450">
        <v>0</v>
      </c>
    </row>
    <row r="11" spans="1:4" ht="31.5" customHeight="1">
      <c r="A11" s="743"/>
      <c r="B11" s="162" t="s">
        <v>208</v>
      </c>
      <c r="C11" s="450">
        <v>3</v>
      </c>
      <c r="D11" s="450">
        <v>0</v>
      </c>
    </row>
    <row r="13" spans="1:4">
      <c r="A13" s="43" t="s">
        <v>535</v>
      </c>
      <c r="B13" s="42"/>
    </row>
    <row r="14" spans="1:4">
      <c r="A14" s="748"/>
      <c r="B14" s="749"/>
      <c r="C14" s="752" t="s">
        <v>209</v>
      </c>
      <c r="D14" s="752"/>
    </row>
    <row r="15" spans="1:4">
      <c r="A15" s="750"/>
      <c r="B15" s="751"/>
      <c r="C15" s="163" t="s">
        <v>210</v>
      </c>
      <c r="D15" s="163" t="s">
        <v>211</v>
      </c>
    </row>
    <row r="16" spans="1:4">
      <c r="A16" s="757" t="s">
        <v>11</v>
      </c>
      <c r="B16" s="758"/>
      <c r="C16" s="450">
        <v>25</v>
      </c>
      <c r="D16" s="450">
        <v>0</v>
      </c>
    </row>
    <row r="17" spans="1:4" ht="25.5" customHeight="1">
      <c r="A17" s="742" t="s">
        <v>536</v>
      </c>
      <c r="B17" s="162" t="s">
        <v>207</v>
      </c>
      <c r="C17" s="450">
        <v>17</v>
      </c>
      <c r="D17" s="450">
        <v>0</v>
      </c>
    </row>
    <row r="18" spans="1:4" ht="25.5" customHeight="1">
      <c r="A18" s="743"/>
      <c r="B18" s="162" t="s">
        <v>208</v>
      </c>
      <c r="C18" s="450">
        <v>8</v>
      </c>
      <c r="D18" s="450">
        <v>0</v>
      </c>
    </row>
  </sheetData>
  <mergeCells count="9">
    <mergeCell ref="A16:B16"/>
    <mergeCell ref="A17:A18"/>
    <mergeCell ref="A4:B5"/>
    <mergeCell ref="C4:D4"/>
    <mergeCell ref="A6:A8"/>
    <mergeCell ref="A9:B9"/>
    <mergeCell ref="A10:A11"/>
    <mergeCell ref="A14:B15"/>
    <mergeCell ref="C14:D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15"/>
  <sheetViews>
    <sheetView workbookViewId="0">
      <selection activeCell="L19" sqref="L19"/>
    </sheetView>
  </sheetViews>
  <sheetFormatPr defaultColWidth="9" defaultRowHeight="14.4"/>
  <cols>
    <col min="1" max="1" width="31" style="348" customWidth="1"/>
    <col min="2" max="2" width="10.09765625" style="348" customWidth="1"/>
    <col min="3" max="3" width="9.69921875" style="348" customWidth="1"/>
    <col min="4" max="4" width="9.59765625" style="348" customWidth="1"/>
    <col min="5" max="5" width="12.09765625" style="348" customWidth="1"/>
    <col min="6" max="6" width="10.69921875" style="348" customWidth="1"/>
    <col min="7" max="16384" width="9" style="348"/>
  </cols>
  <sheetData>
    <row r="1" spans="1:6">
      <c r="A1" s="348" t="s">
        <v>397</v>
      </c>
      <c r="C1" s="348" t="s">
        <v>385</v>
      </c>
    </row>
    <row r="3" spans="1:6">
      <c r="A3" s="43" t="s">
        <v>534</v>
      </c>
    </row>
    <row r="4" spans="1:6">
      <c r="A4" s="352"/>
      <c r="B4" s="162" t="s">
        <v>215</v>
      </c>
      <c r="C4" s="353" t="s">
        <v>216</v>
      </c>
      <c r="D4" s="354" t="s">
        <v>3</v>
      </c>
    </row>
    <row r="5" spans="1:6">
      <c r="A5" s="355" t="s">
        <v>217</v>
      </c>
      <c r="B5" s="450">
        <v>4.25</v>
      </c>
      <c r="C5" s="450">
        <v>17.75</v>
      </c>
      <c r="D5" s="356">
        <f>SUM(B5:C5)</f>
        <v>22</v>
      </c>
    </row>
    <row r="15" spans="1:6">
      <c r="F15" s="456"/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45"/>
  <sheetViews>
    <sheetView topLeftCell="A10" zoomScale="79" zoomScaleNormal="79" workbookViewId="0">
      <selection activeCell="F22" sqref="F22:F35"/>
    </sheetView>
  </sheetViews>
  <sheetFormatPr defaultRowHeight="14.4"/>
  <cols>
    <col min="1" max="2" width="39.09765625" style="15" customWidth="1"/>
    <col min="3" max="3" width="16.69921875" style="15" customWidth="1"/>
    <col min="4" max="4" width="16.59765625" style="15" bestFit="1" customWidth="1"/>
    <col min="5" max="5" width="14.5" style="15" customWidth="1"/>
    <col min="6" max="6" width="15.69921875" style="15" customWidth="1"/>
    <col min="7" max="7" width="19.19921875" style="15" customWidth="1"/>
    <col min="8" max="8" width="26.69921875" style="15" customWidth="1"/>
    <col min="9" max="9" width="10.19921875" style="15" customWidth="1"/>
    <col min="10" max="10" width="14.69921875" style="15" customWidth="1"/>
    <col min="11" max="12" width="10.19921875" style="15" customWidth="1"/>
    <col min="13" max="225" width="9" style="15"/>
    <col min="226" max="226" width="15.5" style="15" customWidth="1"/>
    <col min="227" max="227" width="16.19921875" style="15" customWidth="1"/>
    <col min="228" max="228" width="9.59765625" style="15" customWidth="1"/>
    <col min="229" max="230" width="9.5" style="15" customWidth="1"/>
    <col min="231" max="232" width="10.09765625" style="15" customWidth="1"/>
    <col min="233" max="235" width="9.59765625" style="15" customWidth="1"/>
    <col min="236" max="236" width="14.09765625" style="15" customWidth="1"/>
    <col min="237" max="239" width="12.5" style="15" customWidth="1"/>
    <col min="240" max="240" width="13.69921875" style="15" customWidth="1"/>
    <col min="241" max="241" width="11.69921875" style="15" customWidth="1"/>
    <col min="242" max="242" width="12.19921875" style="15" customWidth="1"/>
    <col min="243" max="243" width="11.5" style="15" customWidth="1"/>
    <col min="244" max="244" width="14.09765625" style="15" customWidth="1"/>
    <col min="245" max="245" width="16.59765625" style="15" customWidth="1"/>
    <col min="246" max="246" width="19" style="15" customWidth="1"/>
    <col min="247" max="247" width="16.69921875" style="15" customWidth="1"/>
    <col min="248" max="248" width="11.69921875" style="15" customWidth="1"/>
    <col min="249" max="481" width="9" style="15"/>
    <col min="482" max="482" width="15.5" style="15" customWidth="1"/>
    <col min="483" max="483" width="16.19921875" style="15" customWidth="1"/>
    <col min="484" max="484" width="9.59765625" style="15" customWidth="1"/>
    <col min="485" max="486" width="9.5" style="15" customWidth="1"/>
    <col min="487" max="488" width="10.09765625" style="15" customWidth="1"/>
    <col min="489" max="491" width="9.59765625" style="15" customWidth="1"/>
    <col min="492" max="492" width="14.09765625" style="15" customWidth="1"/>
    <col min="493" max="495" width="12.5" style="15" customWidth="1"/>
    <col min="496" max="496" width="13.69921875" style="15" customWidth="1"/>
    <col min="497" max="497" width="11.69921875" style="15" customWidth="1"/>
    <col min="498" max="498" width="12.19921875" style="15" customWidth="1"/>
    <col min="499" max="499" width="11.5" style="15" customWidth="1"/>
    <col min="500" max="500" width="14.09765625" style="15" customWidth="1"/>
    <col min="501" max="501" width="16.59765625" style="15" customWidth="1"/>
    <col min="502" max="502" width="19" style="15" customWidth="1"/>
    <col min="503" max="503" width="16.69921875" style="15" customWidth="1"/>
    <col min="504" max="504" width="11.69921875" style="15" customWidth="1"/>
    <col min="505" max="737" width="9" style="15"/>
    <col min="738" max="738" width="15.5" style="15" customWidth="1"/>
    <col min="739" max="739" width="16.19921875" style="15" customWidth="1"/>
    <col min="740" max="740" width="9.59765625" style="15" customWidth="1"/>
    <col min="741" max="742" width="9.5" style="15" customWidth="1"/>
    <col min="743" max="744" width="10.09765625" style="15" customWidth="1"/>
    <col min="745" max="747" width="9.59765625" style="15" customWidth="1"/>
    <col min="748" max="748" width="14.09765625" style="15" customWidth="1"/>
    <col min="749" max="751" width="12.5" style="15" customWidth="1"/>
    <col min="752" max="752" width="13.69921875" style="15" customWidth="1"/>
    <col min="753" max="753" width="11.69921875" style="15" customWidth="1"/>
    <col min="754" max="754" width="12.19921875" style="15" customWidth="1"/>
    <col min="755" max="755" width="11.5" style="15" customWidth="1"/>
    <col min="756" max="756" width="14.09765625" style="15" customWidth="1"/>
    <col min="757" max="757" width="16.59765625" style="15" customWidth="1"/>
    <col min="758" max="758" width="19" style="15" customWidth="1"/>
    <col min="759" max="759" width="16.69921875" style="15" customWidth="1"/>
    <col min="760" max="760" width="11.69921875" style="15" customWidth="1"/>
    <col min="761" max="993" width="9" style="15"/>
    <col min="994" max="994" width="15.5" style="15" customWidth="1"/>
    <col min="995" max="995" width="16.19921875" style="15" customWidth="1"/>
    <col min="996" max="996" width="9.59765625" style="15" customWidth="1"/>
    <col min="997" max="998" width="9.5" style="15" customWidth="1"/>
    <col min="999" max="1000" width="10.09765625" style="15" customWidth="1"/>
    <col min="1001" max="1003" width="9.59765625" style="15" customWidth="1"/>
    <col min="1004" max="1004" width="14.09765625" style="15" customWidth="1"/>
    <col min="1005" max="1007" width="12.5" style="15" customWidth="1"/>
    <col min="1008" max="1008" width="13.69921875" style="15" customWidth="1"/>
    <col min="1009" max="1009" width="11.69921875" style="15" customWidth="1"/>
    <col min="1010" max="1010" width="12.19921875" style="15" customWidth="1"/>
    <col min="1011" max="1011" width="11.5" style="15" customWidth="1"/>
    <col min="1012" max="1012" width="14.09765625" style="15" customWidth="1"/>
    <col min="1013" max="1013" width="16.59765625" style="15" customWidth="1"/>
    <col min="1014" max="1014" width="19" style="15" customWidth="1"/>
    <col min="1015" max="1015" width="16.69921875" style="15" customWidth="1"/>
    <col min="1016" max="1016" width="11.69921875" style="15" customWidth="1"/>
    <col min="1017" max="1249" width="9" style="15"/>
    <col min="1250" max="1250" width="15.5" style="15" customWidth="1"/>
    <col min="1251" max="1251" width="16.19921875" style="15" customWidth="1"/>
    <col min="1252" max="1252" width="9.59765625" style="15" customWidth="1"/>
    <col min="1253" max="1254" width="9.5" style="15" customWidth="1"/>
    <col min="1255" max="1256" width="10.09765625" style="15" customWidth="1"/>
    <col min="1257" max="1259" width="9.59765625" style="15" customWidth="1"/>
    <col min="1260" max="1260" width="14.09765625" style="15" customWidth="1"/>
    <col min="1261" max="1263" width="12.5" style="15" customWidth="1"/>
    <col min="1264" max="1264" width="13.69921875" style="15" customWidth="1"/>
    <col min="1265" max="1265" width="11.69921875" style="15" customWidth="1"/>
    <col min="1266" max="1266" width="12.19921875" style="15" customWidth="1"/>
    <col min="1267" max="1267" width="11.5" style="15" customWidth="1"/>
    <col min="1268" max="1268" width="14.09765625" style="15" customWidth="1"/>
    <col min="1269" max="1269" width="16.59765625" style="15" customWidth="1"/>
    <col min="1270" max="1270" width="19" style="15" customWidth="1"/>
    <col min="1271" max="1271" width="16.69921875" style="15" customWidth="1"/>
    <col min="1272" max="1272" width="11.69921875" style="15" customWidth="1"/>
    <col min="1273" max="1505" width="9" style="15"/>
    <col min="1506" max="1506" width="15.5" style="15" customWidth="1"/>
    <col min="1507" max="1507" width="16.19921875" style="15" customWidth="1"/>
    <col min="1508" max="1508" width="9.59765625" style="15" customWidth="1"/>
    <col min="1509" max="1510" width="9.5" style="15" customWidth="1"/>
    <col min="1511" max="1512" width="10.09765625" style="15" customWidth="1"/>
    <col min="1513" max="1515" width="9.59765625" style="15" customWidth="1"/>
    <col min="1516" max="1516" width="14.09765625" style="15" customWidth="1"/>
    <col min="1517" max="1519" width="12.5" style="15" customWidth="1"/>
    <col min="1520" max="1520" width="13.69921875" style="15" customWidth="1"/>
    <col min="1521" max="1521" width="11.69921875" style="15" customWidth="1"/>
    <col min="1522" max="1522" width="12.19921875" style="15" customWidth="1"/>
    <col min="1523" max="1523" width="11.5" style="15" customWidth="1"/>
    <col min="1524" max="1524" width="14.09765625" style="15" customWidth="1"/>
    <col min="1525" max="1525" width="16.59765625" style="15" customWidth="1"/>
    <col min="1526" max="1526" width="19" style="15" customWidth="1"/>
    <col min="1527" max="1527" width="16.69921875" style="15" customWidth="1"/>
    <col min="1528" max="1528" width="11.69921875" style="15" customWidth="1"/>
    <col min="1529" max="1761" width="9" style="15"/>
    <col min="1762" max="1762" width="15.5" style="15" customWidth="1"/>
    <col min="1763" max="1763" width="16.19921875" style="15" customWidth="1"/>
    <col min="1764" max="1764" width="9.59765625" style="15" customWidth="1"/>
    <col min="1765" max="1766" width="9.5" style="15" customWidth="1"/>
    <col min="1767" max="1768" width="10.09765625" style="15" customWidth="1"/>
    <col min="1769" max="1771" width="9.59765625" style="15" customWidth="1"/>
    <col min="1772" max="1772" width="14.09765625" style="15" customWidth="1"/>
    <col min="1773" max="1775" width="12.5" style="15" customWidth="1"/>
    <col min="1776" max="1776" width="13.69921875" style="15" customWidth="1"/>
    <col min="1777" max="1777" width="11.69921875" style="15" customWidth="1"/>
    <col min="1778" max="1778" width="12.19921875" style="15" customWidth="1"/>
    <col min="1779" max="1779" width="11.5" style="15" customWidth="1"/>
    <col min="1780" max="1780" width="14.09765625" style="15" customWidth="1"/>
    <col min="1781" max="1781" width="16.59765625" style="15" customWidth="1"/>
    <col min="1782" max="1782" width="19" style="15" customWidth="1"/>
    <col min="1783" max="1783" width="16.69921875" style="15" customWidth="1"/>
    <col min="1784" max="1784" width="11.69921875" style="15" customWidth="1"/>
    <col min="1785" max="2017" width="9" style="15"/>
    <col min="2018" max="2018" width="15.5" style="15" customWidth="1"/>
    <col min="2019" max="2019" width="16.19921875" style="15" customWidth="1"/>
    <col min="2020" max="2020" width="9.59765625" style="15" customWidth="1"/>
    <col min="2021" max="2022" width="9.5" style="15" customWidth="1"/>
    <col min="2023" max="2024" width="10.09765625" style="15" customWidth="1"/>
    <col min="2025" max="2027" width="9.59765625" style="15" customWidth="1"/>
    <col min="2028" max="2028" width="14.09765625" style="15" customWidth="1"/>
    <col min="2029" max="2031" width="12.5" style="15" customWidth="1"/>
    <col min="2032" max="2032" width="13.69921875" style="15" customWidth="1"/>
    <col min="2033" max="2033" width="11.69921875" style="15" customWidth="1"/>
    <col min="2034" max="2034" width="12.19921875" style="15" customWidth="1"/>
    <col min="2035" max="2035" width="11.5" style="15" customWidth="1"/>
    <col min="2036" max="2036" width="14.09765625" style="15" customWidth="1"/>
    <col min="2037" max="2037" width="16.59765625" style="15" customWidth="1"/>
    <col min="2038" max="2038" width="19" style="15" customWidth="1"/>
    <col min="2039" max="2039" width="16.69921875" style="15" customWidth="1"/>
    <col min="2040" max="2040" width="11.69921875" style="15" customWidth="1"/>
    <col min="2041" max="2273" width="9" style="15"/>
    <col min="2274" max="2274" width="15.5" style="15" customWidth="1"/>
    <col min="2275" max="2275" width="16.19921875" style="15" customWidth="1"/>
    <col min="2276" max="2276" width="9.59765625" style="15" customWidth="1"/>
    <col min="2277" max="2278" width="9.5" style="15" customWidth="1"/>
    <col min="2279" max="2280" width="10.09765625" style="15" customWidth="1"/>
    <col min="2281" max="2283" width="9.59765625" style="15" customWidth="1"/>
    <col min="2284" max="2284" width="14.09765625" style="15" customWidth="1"/>
    <col min="2285" max="2287" width="12.5" style="15" customWidth="1"/>
    <col min="2288" max="2288" width="13.69921875" style="15" customWidth="1"/>
    <col min="2289" max="2289" width="11.69921875" style="15" customWidth="1"/>
    <col min="2290" max="2290" width="12.19921875" style="15" customWidth="1"/>
    <col min="2291" max="2291" width="11.5" style="15" customWidth="1"/>
    <col min="2292" max="2292" width="14.09765625" style="15" customWidth="1"/>
    <col min="2293" max="2293" width="16.59765625" style="15" customWidth="1"/>
    <col min="2294" max="2294" width="19" style="15" customWidth="1"/>
    <col min="2295" max="2295" width="16.69921875" style="15" customWidth="1"/>
    <col min="2296" max="2296" width="11.69921875" style="15" customWidth="1"/>
    <col min="2297" max="2529" width="9" style="15"/>
    <col min="2530" max="2530" width="15.5" style="15" customWidth="1"/>
    <col min="2531" max="2531" width="16.19921875" style="15" customWidth="1"/>
    <col min="2532" max="2532" width="9.59765625" style="15" customWidth="1"/>
    <col min="2533" max="2534" width="9.5" style="15" customWidth="1"/>
    <col min="2535" max="2536" width="10.09765625" style="15" customWidth="1"/>
    <col min="2537" max="2539" width="9.59765625" style="15" customWidth="1"/>
    <col min="2540" max="2540" width="14.09765625" style="15" customWidth="1"/>
    <col min="2541" max="2543" width="12.5" style="15" customWidth="1"/>
    <col min="2544" max="2544" width="13.69921875" style="15" customWidth="1"/>
    <col min="2545" max="2545" width="11.69921875" style="15" customWidth="1"/>
    <col min="2546" max="2546" width="12.19921875" style="15" customWidth="1"/>
    <col min="2547" max="2547" width="11.5" style="15" customWidth="1"/>
    <col min="2548" max="2548" width="14.09765625" style="15" customWidth="1"/>
    <col min="2549" max="2549" width="16.59765625" style="15" customWidth="1"/>
    <col min="2550" max="2550" width="19" style="15" customWidth="1"/>
    <col min="2551" max="2551" width="16.69921875" style="15" customWidth="1"/>
    <col min="2552" max="2552" width="11.69921875" style="15" customWidth="1"/>
    <col min="2553" max="2785" width="9" style="15"/>
    <col min="2786" max="2786" width="15.5" style="15" customWidth="1"/>
    <col min="2787" max="2787" width="16.19921875" style="15" customWidth="1"/>
    <col min="2788" max="2788" width="9.59765625" style="15" customWidth="1"/>
    <col min="2789" max="2790" width="9.5" style="15" customWidth="1"/>
    <col min="2791" max="2792" width="10.09765625" style="15" customWidth="1"/>
    <col min="2793" max="2795" width="9.59765625" style="15" customWidth="1"/>
    <col min="2796" max="2796" width="14.09765625" style="15" customWidth="1"/>
    <col min="2797" max="2799" width="12.5" style="15" customWidth="1"/>
    <col min="2800" max="2800" width="13.69921875" style="15" customWidth="1"/>
    <col min="2801" max="2801" width="11.69921875" style="15" customWidth="1"/>
    <col min="2802" max="2802" width="12.19921875" style="15" customWidth="1"/>
    <col min="2803" max="2803" width="11.5" style="15" customWidth="1"/>
    <col min="2804" max="2804" width="14.09765625" style="15" customWidth="1"/>
    <col min="2805" max="2805" width="16.59765625" style="15" customWidth="1"/>
    <col min="2806" max="2806" width="19" style="15" customWidth="1"/>
    <col min="2807" max="2807" width="16.69921875" style="15" customWidth="1"/>
    <col min="2808" max="2808" width="11.69921875" style="15" customWidth="1"/>
    <col min="2809" max="3041" width="9" style="15"/>
    <col min="3042" max="3042" width="15.5" style="15" customWidth="1"/>
    <col min="3043" max="3043" width="16.19921875" style="15" customWidth="1"/>
    <col min="3044" max="3044" width="9.59765625" style="15" customWidth="1"/>
    <col min="3045" max="3046" width="9.5" style="15" customWidth="1"/>
    <col min="3047" max="3048" width="10.09765625" style="15" customWidth="1"/>
    <col min="3049" max="3051" width="9.59765625" style="15" customWidth="1"/>
    <col min="3052" max="3052" width="14.09765625" style="15" customWidth="1"/>
    <col min="3053" max="3055" width="12.5" style="15" customWidth="1"/>
    <col min="3056" max="3056" width="13.69921875" style="15" customWidth="1"/>
    <col min="3057" max="3057" width="11.69921875" style="15" customWidth="1"/>
    <col min="3058" max="3058" width="12.19921875" style="15" customWidth="1"/>
    <col min="3059" max="3059" width="11.5" style="15" customWidth="1"/>
    <col min="3060" max="3060" width="14.09765625" style="15" customWidth="1"/>
    <col min="3061" max="3061" width="16.59765625" style="15" customWidth="1"/>
    <col min="3062" max="3062" width="19" style="15" customWidth="1"/>
    <col min="3063" max="3063" width="16.69921875" style="15" customWidth="1"/>
    <col min="3064" max="3064" width="11.69921875" style="15" customWidth="1"/>
    <col min="3065" max="3297" width="9" style="15"/>
    <col min="3298" max="3298" width="15.5" style="15" customWidth="1"/>
    <col min="3299" max="3299" width="16.19921875" style="15" customWidth="1"/>
    <col min="3300" max="3300" width="9.59765625" style="15" customWidth="1"/>
    <col min="3301" max="3302" width="9.5" style="15" customWidth="1"/>
    <col min="3303" max="3304" width="10.09765625" style="15" customWidth="1"/>
    <col min="3305" max="3307" width="9.59765625" style="15" customWidth="1"/>
    <col min="3308" max="3308" width="14.09765625" style="15" customWidth="1"/>
    <col min="3309" max="3311" width="12.5" style="15" customWidth="1"/>
    <col min="3312" max="3312" width="13.69921875" style="15" customWidth="1"/>
    <col min="3313" max="3313" width="11.69921875" style="15" customWidth="1"/>
    <col min="3314" max="3314" width="12.19921875" style="15" customWidth="1"/>
    <col min="3315" max="3315" width="11.5" style="15" customWidth="1"/>
    <col min="3316" max="3316" width="14.09765625" style="15" customWidth="1"/>
    <col min="3317" max="3317" width="16.59765625" style="15" customWidth="1"/>
    <col min="3318" max="3318" width="19" style="15" customWidth="1"/>
    <col min="3319" max="3319" width="16.69921875" style="15" customWidth="1"/>
    <col min="3320" max="3320" width="11.69921875" style="15" customWidth="1"/>
    <col min="3321" max="3553" width="9" style="15"/>
    <col min="3554" max="3554" width="15.5" style="15" customWidth="1"/>
    <col min="3555" max="3555" width="16.19921875" style="15" customWidth="1"/>
    <col min="3556" max="3556" width="9.59765625" style="15" customWidth="1"/>
    <col min="3557" max="3558" width="9.5" style="15" customWidth="1"/>
    <col min="3559" max="3560" width="10.09765625" style="15" customWidth="1"/>
    <col min="3561" max="3563" width="9.59765625" style="15" customWidth="1"/>
    <col min="3564" max="3564" width="14.09765625" style="15" customWidth="1"/>
    <col min="3565" max="3567" width="12.5" style="15" customWidth="1"/>
    <col min="3568" max="3568" width="13.69921875" style="15" customWidth="1"/>
    <col min="3569" max="3569" width="11.69921875" style="15" customWidth="1"/>
    <col min="3570" max="3570" width="12.19921875" style="15" customWidth="1"/>
    <col min="3571" max="3571" width="11.5" style="15" customWidth="1"/>
    <col min="3572" max="3572" width="14.09765625" style="15" customWidth="1"/>
    <col min="3573" max="3573" width="16.59765625" style="15" customWidth="1"/>
    <col min="3574" max="3574" width="19" style="15" customWidth="1"/>
    <col min="3575" max="3575" width="16.69921875" style="15" customWidth="1"/>
    <col min="3576" max="3576" width="11.69921875" style="15" customWidth="1"/>
    <col min="3577" max="3809" width="9" style="15"/>
    <col min="3810" max="3810" width="15.5" style="15" customWidth="1"/>
    <col min="3811" max="3811" width="16.19921875" style="15" customWidth="1"/>
    <col min="3812" max="3812" width="9.59765625" style="15" customWidth="1"/>
    <col min="3813" max="3814" width="9.5" style="15" customWidth="1"/>
    <col min="3815" max="3816" width="10.09765625" style="15" customWidth="1"/>
    <col min="3817" max="3819" width="9.59765625" style="15" customWidth="1"/>
    <col min="3820" max="3820" width="14.09765625" style="15" customWidth="1"/>
    <col min="3821" max="3823" width="12.5" style="15" customWidth="1"/>
    <col min="3824" max="3824" width="13.69921875" style="15" customWidth="1"/>
    <col min="3825" max="3825" width="11.69921875" style="15" customWidth="1"/>
    <col min="3826" max="3826" width="12.19921875" style="15" customWidth="1"/>
    <col min="3827" max="3827" width="11.5" style="15" customWidth="1"/>
    <col min="3828" max="3828" width="14.09765625" style="15" customWidth="1"/>
    <col min="3829" max="3829" width="16.59765625" style="15" customWidth="1"/>
    <col min="3830" max="3830" width="19" style="15" customWidth="1"/>
    <col min="3831" max="3831" width="16.69921875" style="15" customWidth="1"/>
    <col min="3832" max="3832" width="11.69921875" style="15" customWidth="1"/>
    <col min="3833" max="4065" width="9" style="15"/>
    <col min="4066" max="4066" width="15.5" style="15" customWidth="1"/>
    <col min="4067" max="4067" width="16.19921875" style="15" customWidth="1"/>
    <col min="4068" max="4068" width="9.59765625" style="15" customWidth="1"/>
    <col min="4069" max="4070" width="9.5" style="15" customWidth="1"/>
    <col min="4071" max="4072" width="10.09765625" style="15" customWidth="1"/>
    <col min="4073" max="4075" width="9.59765625" style="15" customWidth="1"/>
    <col min="4076" max="4076" width="14.09765625" style="15" customWidth="1"/>
    <col min="4077" max="4079" width="12.5" style="15" customWidth="1"/>
    <col min="4080" max="4080" width="13.69921875" style="15" customWidth="1"/>
    <col min="4081" max="4081" width="11.69921875" style="15" customWidth="1"/>
    <col min="4082" max="4082" width="12.19921875" style="15" customWidth="1"/>
    <col min="4083" max="4083" width="11.5" style="15" customWidth="1"/>
    <col min="4084" max="4084" width="14.09765625" style="15" customWidth="1"/>
    <col min="4085" max="4085" width="16.59765625" style="15" customWidth="1"/>
    <col min="4086" max="4086" width="19" style="15" customWidth="1"/>
    <col min="4087" max="4087" width="16.69921875" style="15" customWidth="1"/>
    <col min="4088" max="4088" width="11.69921875" style="15" customWidth="1"/>
    <col min="4089" max="4321" width="9" style="15"/>
    <col min="4322" max="4322" width="15.5" style="15" customWidth="1"/>
    <col min="4323" max="4323" width="16.19921875" style="15" customWidth="1"/>
    <col min="4324" max="4324" width="9.59765625" style="15" customWidth="1"/>
    <col min="4325" max="4326" width="9.5" style="15" customWidth="1"/>
    <col min="4327" max="4328" width="10.09765625" style="15" customWidth="1"/>
    <col min="4329" max="4331" width="9.59765625" style="15" customWidth="1"/>
    <col min="4332" max="4332" width="14.09765625" style="15" customWidth="1"/>
    <col min="4333" max="4335" width="12.5" style="15" customWidth="1"/>
    <col min="4336" max="4336" width="13.69921875" style="15" customWidth="1"/>
    <col min="4337" max="4337" width="11.69921875" style="15" customWidth="1"/>
    <col min="4338" max="4338" width="12.19921875" style="15" customWidth="1"/>
    <col min="4339" max="4339" width="11.5" style="15" customWidth="1"/>
    <col min="4340" max="4340" width="14.09765625" style="15" customWidth="1"/>
    <col min="4341" max="4341" width="16.59765625" style="15" customWidth="1"/>
    <col min="4342" max="4342" width="19" style="15" customWidth="1"/>
    <col min="4343" max="4343" width="16.69921875" style="15" customWidth="1"/>
    <col min="4344" max="4344" width="11.69921875" style="15" customWidth="1"/>
    <col min="4345" max="4577" width="9" style="15"/>
    <col min="4578" max="4578" width="15.5" style="15" customWidth="1"/>
    <col min="4579" max="4579" width="16.19921875" style="15" customWidth="1"/>
    <col min="4580" max="4580" width="9.59765625" style="15" customWidth="1"/>
    <col min="4581" max="4582" width="9.5" style="15" customWidth="1"/>
    <col min="4583" max="4584" width="10.09765625" style="15" customWidth="1"/>
    <col min="4585" max="4587" width="9.59765625" style="15" customWidth="1"/>
    <col min="4588" max="4588" width="14.09765625" style="15" customWidth="1"/>
    <col min="4589" max="4591" width="12.5" style="15" customWidth="1"/>
    <col min="4592" max="4592" width="13.69921875" style="15" customWidth="1"/>
    <col min="4593" max="4593" width="11.69921875" style="15" customWidth="1"/>
    <col min="4594" max="4594" width="12.19921875" style="15" customWidth="1"/>
    <col min="4595" max="4595" width="11.5" style="15" customWidth="1"/>
    <col min="4596" max="4596" width="14.09765625" style="15" customWidth="1"/>
    <col min="4597" max="4597" width="16.59765625" style="15" customWidth="1"/>
    <col min="4598" max="4598" width="19" style="15" customWidth="1"/>
    <col min="4599" max="4599" width="16.69921875" style="15" customWidth="1"/>
    <col min="4600" max="4600" width="11.69921875" style="15" customWidth="1"/>
    <col min="4601" max="4833" width="9" style="15"/>
    <col min="4834" max="4834" width="15.5" style="15" customWidth="1"/>
    <col min="4835" max="4835" width="16.19921875" style="15" customWidth="1"/>
    <col min="4836" max="4836" width="9.59765625" style="15" customWidth="1"/>
    <col min="4837" max="4838" width="9.5" style="15" customWidth="1"/>
    <col min="4839" max="4840" width="10.09765625" style="15" customWidth="1"/>
    <col min="4841" max="4843" width="9.59765625" style="15" customWidth="1"/>
    <col min="4844" max="4844" width="14.09765625" style="15" customWidth="1"/>
    <col min="4845" max="4847" width="12.5" style="15" customWidth="1"/>
    <col min="4848" max="4848" width="13.69921875" style="15" customWidth="1"/>
    <col min="4849" max="4849" width="11.69921875" style="15" customWidth="1"/>
    <col min="4850" max="4850" width="12.19921875" style="15" customWidth="1"/>
    <col min="4851" max="4851" width="11.5" style="15" customWidth="1"/>
    <col min="4852" max="4852" width="14.09765625" style="15" customWidth="1"/>
    <col min="4853" max="4853" width="16.59765625" style="15" customWidth="1"/>
    <col min="4854" max="4854" width="19" style="15" customWidth="1"/>
    <col min="4855" max="4855" width="16.69921875" style="15" customWidth="1"/>
    <col min="4856" max="4856" width="11.69921875" style="15" customWidth="1"/>
    <col min="4857" max="5089" width="9" style="15"/>
    <col min="5090" max="5090" width="15.5" style="15" customWidth="1"/>
    <col min="5091" max="5091" width="16.19921875" style="15" customWidth="1"/>
    <col min="5092" max="5092" width="9.59765625" style="15" customWidth="1"/>
    <col min="5093" max="5094" width="9.5" style="15" customWidth="1"/>
    <col min="5095" max="5096" width="10.09765625" style="15" customWidth="1"/>
    <col min="5097" max="5099" width="9.59765625" style="15" customWidth="1"/>
    <col min="5100" max="5100" width="14.09765625" style="15" customWidth="1"/>
    <col min="5101" max="5103" width="12.5" style="15" customWidth="1"/>
    <col min="5104" max="5104" width="13.69921875" style="15" customWidth="1"/>
    <col min="5105" max="5105" width="11.69921875" style="15" customWidth="1"/>
    <col min="5106" max="5106" width="12.19921875" style="15" customWidth="1"/>
    <col min="5107" max="5107" width="11.5" style="15" customWidth="1"/>
    <col min="5108" max="5108" width="14.09765625" style="15" customWidth="1"/>
    <col min="5109" max="5109" width="16.59765625" style="15" customWidth="1"/>
    <col min="5110" max="5110" width="19" style="15" customWidth="1"/>
    <col min="5111" max="5111" width="16.69921875" style="15" customWidth="1"/>
    <col min="5112" max="5112" width="11.69921875" style="15" customWidth="1"/>
    <col min="5113" max="5345" width="9" style="15"/>
    <col min="5346" max="5346" width="15.5" style="15" customWidth="1"/>
    <col min="5347" max="5347" width="16.19921875" style="15" customWidth="1"/>
    <col min="5348" max="5348" width="9.59765625" style="15" customWidth="1"/>
    <col min="5349" max="5350" width="9.5" style="15" customWidth="1"/>
    <col min="5351" max="5352" width="10.09765625" style="15" customWidth="1"/>
    <col min="5353" max="5355" width="9.59765625" style="15" customWidth="1"/>
    <col min="5356" max="5356" width="14.09765625" style="15" customWidth="1"/>
    <col min="5357" max="5359" width="12.5" style="15" customWidth="1"/>
    <col min="5360" max="5360" width="13.69921875" style="15" customWidth="1"/>
    <col min="5361" max="5361" width="11.69921875" style="15" customWidth="1"/>
    <col min="5362" max="5362" width="12.19921875" style="15" customWidth="1"/>
    <col min="5363" max="5363" width="11.5" style="15" customWidth="1"/>
    <col min="5364" max="5364" width="14.09765625" style="15" customWidth="1"/>
    <col min="5365" max="5365" width="16.59765625" style="15" customWidth="1"/>
    <col min="5366" max="5366" width="19" style="15" customWidth="1"/>
    <col min="5367" max="5367" width="16.69921875" style="15" customWidth="1"/>
    <col min="5368" max="5368" width="11.69921875" style="15" customWidth="1"/>
    <col min="5369" max="5601" width="9" style="15"/>
    <col min="5602" max="5602" width="15.5" style="15" customWidth="1"/>
    <col min="5603" max="5603" width="16.19921875" style="15" customWidth="1"/>
    <col min="5604" max="5604" width="9.59765625" style="15" customWidth="1"/>
    <col min="5605" max="5606" width="9.5" style="15" customWidth="1"/>
    <col min="5607" max="5608" width="10.09765625" style="15" customWidth="1"/>
    <col min="5609" max="5611" width="9.59765625" style="15" customWidth="1"/>
    <col min="5612" max="5612" width="14.09765625" style="15" customWidth="1"/>
    <col min="5613" max="5615" width="12.5" style="15" customWidth="1"/>
    <col min="5616" max="5616" width="13.69921875" style="15" customWidth="1"/>
    <col min="5617" max="5617" width="11.69921875" style="15" customWidth="1"/>
    <col min="5618" max="5618" width="12.19921875" style="15" customWidth="1"/>
    <col min="5619" max="5619" width="11.5" style="15" customWidth="1"/>
    <col min="5620" max="5620" width="14.09765625" style="15" customWidth="1"/>
    <col min="5621" max="5621" width="16.59765625" style="15" customWidth="1"/>
    <col min="5622" max="5622" width="19" style="15" customWidth="1"/>
    <col min="5623" max="5623" width="16.69921875" style="15" customWidth="1"/>
    <col min="5624" max="5624" width="11.69921875" style="15" customWidth="1"/>
    <col min="5625" max="5857" width="9" style="15"/>
    <col min="5858" max="5858" width="15.5" style="15" customWidth="1"/>
    <col min="5859" max="5859" width="16.19921875" style="15" customWidth="1"/>
    <col min="5860" max="5860" width="9.59765625" style="15" customWidth="1"/>
    <col min="5861" max="5862" width="9.5" style="15" customWidth="1"/>
    <col min="5863" max="5864" width="10.09765625" style="15" customWidth="1"/>
    <col min="5865" max="5867" width="9.59765625" style="15" customWidth="1"/>
    <col min="5868" max="5868" width="14.09765625" style="15" customWidth="1"/>
    <col min="5869" max="5871" width="12.5" style="15" customWidth="1"/>
    <col min="5872" max="5872" width="13.69921875" style="15" customWidth="1"/>
    <col min="5873" max="5873" width="11.69921875" style="15" customWidth="1"/>
    <col min="5874" max="5874" width="12.19921875" style="15" customWidth="1"/>
    <col min="5875" max="5875" width="11.5" style="15" customWidth="1"/>
    <col min="5876" max="5876" width="14.09765625" style="15" customWidth="1"/>
    <col min="5877" max="5877" width="16.59765625" style="15" customWidth="1"/>
    <col min="5878" max="5878" width="19" style="15" customWidth="1"/>
    <col min="5879" max="5879" width="16.69921875" style="15" customWidth="1"/>
    <col min="5880" max="5880" width="11.69921875" style="15" customWidth="1"/>
    <col min="5881" max="6113" width="9" style="15"/>
    <col min="6114" max="6114" width="15.5" style="15" customWidth="1"/>
    <col min="6115" max="6115" width="16.19921875" style="15" customWidth="1"/>
    <col min="6116" max="6116" width="9.59765625" style="15" customWidth="1"/>
    <col min="6117" max="6118" width="9.5" style="15" customWidth="1"/>
    <col min="6119" max="6120" width="10.09765625" style="15" customWidth="1"/>
    <col min="6121" max="6123" width="9.59765625" style="15" customWidth="1"/>
    <col min="6124" max="6124" width="14.09765625" style="15" customWidth="1"/>
    <col min="6125" max="6127" width="12.5" style="15" customWidth="1"/>
    <col min="6128" max="6128" width="13.69921875" style="15" customWidth="1"/>
    <col min="6129" max="6129" width="11.69921875" style="15" customWidth="1"/>
    <col min="6130" max="6130" width="12.19921875" style="15" customWidth="1"/>
    <col min="6131" max="6131" width="11.5" style="15" customWidth="1"/>
    <col min="6132" max="6132" width="14.09765625" style="15" customWidth="1"/>
    <col min="6133" max="6133" width="16.59765625" style="15" customWidth="1"/>
    <col min="6134" max="6134" width="19" style="15" customWidth="1"/>
    <col min="6135" max="6135" width="16.69921875" style="15" customWidth="1"/>
    <col min="6136" max="6136" width="11.69921875" style="15" customWidth="1"/>
    <col min="6137" max="6369" width="9" style="15"/>
    <col min="6370" max="6370" width="15.5" style="15" customWidth="1"/>
    <col min="6371" max="6371" width="16.19921875" style="15" customWidth="1"/>
    <col min="6372" max="6372" width="9.59765625" style="15" customWidth="1"/>
    <col min="6373" max="6374" width="9.5" style="15" customWidth="1"/>
    <col min="6375" max="6376" width="10.09765625" style="15" customWidth="1"/>
    <col min="6377" max="6379" width="9.59765625" style="15" customWidth="1"/>
    <col min="6380" max="6380" width="14.09765625" style="15" customWidth="1"/>
    <col min="6381" max="6383" width="12.5" style="15" customWidth="1"/>
    <col min="6384" max="6384" width="13.69921875" style="15" customWidth="1"/>
    <col min="6385" max="6385" width="11.69921875" style="15" customWidth="1"/>
    <col min="6386" max="6386" width="12.19921875" style="15" customWidth="1"/>
    <col min="6387" max="6387" width="11.5" style="15" customWidth="1"/>
    <col min="6388" max="6388" width="14.09765625" style="15" customWidth="1"/>
    <col min="6389" max="6389" width="16.59765625" style="15" customWidth="1"/>
    <col min="6390" max="6390" width="19" style="15" customWidth="1"/>
    <col min="6391" max="6391" width="16.69921875" style="15" customWidth="1"/>
    <col min="6392" max="6392" width="11.69921875" style="15" customWidth="1"/>
    <col min="6393" max="6625" width="9" style="15"/>
    <col min="6626" max="6626" width="15.5" style="15" customWidth="1"/>
    <col min="6627" max="6627" width="16.19921875" style="15" customWidth="1"/>
    <col min="6628" max="6628" width="9.59765625" style="15" customWidth="1"/>
    <col min="6629" max="6630" width="9.5" style="15" customWidth="1"/>
    <col min="6631" max="6632" width="10.09765625" style="15" customWidth="1"/>
    <col min="6633" max="6635" width="9.59765625" style="15" customWidth="1"/>
    <col min="6636" max="6636" width="14.09765625" style="15" customWidth="1"/>
    <col min="6637" max="6639" width="12.5" style="15" customWidth="1"/>
    <col min="6640" max="6640" width="13.69921875" style="15" customWidth="1"/>
    <col min="6641" max="6641" width="11.69921875" style="15" customWidth="1"/>
    <col min="6642" max="6642" width="12.19921875" style="15" customWidth="1"/>
    <col min="6643" max="6643" width="11.5" style="15" customWidth="1"/>
    <col min="6644" max="6644" width="14.09765625" style="15" customWidth="1"/>
    <col min="6645" max="6645" width="16.59765625" style="15" customWidth="1"/>
    <col min="6646" max="6646" width="19" style="15" customWidth="1"/>
    <col min="6647" max="6647" width="16.69921875" style="15" customWidth="1"/>
    <col min="6648" max="6648" width="11.69921875" style="15" customWidth="1"/>
    <col min="6649" max="6881" width="9" style="15"/>
    <col min="6882" max="6882" width="15.5" style="15" customWidth="1"/>
    <col min="6883" max="6883" width="16.19921875" style="15" customWidth="1"/>
    <col min="6884" max="6884" width="9.59765625" style="15" customWidth="1"/>
    <col min="6885" max="6886" width="9.5" style="15" customWidth="1"/>
    <col min="6887" max="6888" width="10.09765625" style="15" customWidth="1"/>
    <col min="6889" max="6891" width="9.59765625" style="15" customWidth="1"/>
    <col min="6892" max="6892" width="14.09765625" style="15" customWidth="1"/>
    <col min="6893" max="6895" width="12.5" style="15" customWidth="1"/>
    <col min="6896" max="6896" width="13.69921875" style="15" customWidth="1"/>
    <col min="6897" max="6897" width="11.69921875" style="15" customWidth="1"/>
    <col min="6898" max="6898" width="12.19921875" style="15" customWidth="1"/>
    <col min="6899" max="6899" width="11.5" style="15" customWidth="1"/>
    <col min="6900" max="6900" width="14.09765625" style="15" customWidth="1"/>
    <col min="6901" max="6901" width="16.59765625" style="15" customWidth="1"/>
    <col min="6902" max="6902" width="19" style="15" customWidth="1"/>
    <col min="6903" max="6903" width="16.69921875" style="15" customWidth="1"/>
    <col min="6904" max="6904" width="11.69921875" style="15" customWidth="1"/>
    <col min="6905" max="7137" width="9" style="15"/>
    <col min="7138" max="7138" width="15.5" style="15" customWidth="1"/>
    <col min="7139" max="7139" width="16.19921875" style="15" customWidth="1"/>
    <col min="7140" max="7140" width="9.59765625" style="15" customWidth="1"/>
    <col min="7141" max="7142" width="9.5" style="15" customWidth="1"/>
    <col min="7143" max="7144" width="10.09765625" style="15" customWidth="1"/>
    <col min="7145" max="7147" width="9.59765625" style="15" customWidth="1"/>
    <col min="7148" max="7148" width="14.09765625" style="15" customWidth="1"/>
    <col min="7149" max="7151" width="12.5" style="15" customWidth="1"/>
    <col min="7152" max="7152" width="13.69921875" style="15" customWidth="1"/>
    <col min="7153" max="7153" width="11.69921875" style="15" customWidth="1"/>
    <col min="7154" max="7154" width="12.19921875" style="15" customWidth="1"/>
    <col min="7155" max="7155" width="11.5" style="15" customWidth="1"/>
    <col min="7156" max="7156" width="14.09765625" style="15" customWidth="1"/>
    <col min="7157" max="7157" width="16.59765625" style="15" customWidth="1"/>
    <col min="7158" max="7158" width="19" style="15" customWidth="1"/>
    <col min="7159" max="7159" width="16.69921875" style="15" customWidth="1"/>
    <col min="7160" max="7160" width="11.69921875" style="15" customWidth="1"/>
    <col min="7161" max="7393" width="9" style="15"/>
    <col min="7394" max="7394" width="15.5" style="15" customWidth="1"/>
    <col min="7395" max="7395" width="16.19921875" style="15" customWidth="1"/>
    <col min="7396" max="7396" width="9.59765625" style="15" customWidth="1"/>
    <col min="7397" max="7398" width="9.5" style="15" customWidth="1"/>
    <col min="7399" max="7400" width="10.09765625" style="15" customWidth="1"/>
    <col min="7401" max="7403" width="9.59765625" style="15" customWidth="1"/>
    <col min="7404" max="7404" width="14.09765625" style="15" customWidth="1"/>
    <col min="7405" max="7407" width="12.5" style="15" customWidth="1"/>
    <col min="7408" max="7408" width="13.69921875" style="15" customWidth="1"/>
    <col min="7409" max="7409" width="11.69921875" style="15" customWidth="1"/>
    <col min="7410" max="7410" width="12.19921875" style="15" customWidth="1"/>
    <col min="7411" max="7411" width="11.5" style="15" customWidth="1"/>
    <col min="7412" max="7412" width="14.09765625" style="15" customWidth="1"/>
    <col min="7413" max="7413" width="16.59765625" style="15" customWidth="1"/>
    <col min="7414" max="7414" width="19" style="15" customWidth="1"/>
    <col min="7415" max="7415" width="16.69921875" style="15" customWidth="1"/>
    <col min="7416" max="7416" width="11.69921875" style="15" customWidth="1"/>
    <col min="7417" max="7649" width="9" style="15"/>
    <col min="7650" max="7650" width="15.5" style="15" customWidth="1"/>
    <col min="7651" max="7651" width="16.19921875" style="15" customWidth="1"/>
    <col min="7652" max="7652" width="9.59765625" style="15" customWidth="1"/>
    <col min="7653" max="7654" width="9.5" style="15" customWidth="1"/>
    <col min="7655" max="7656" width="10.09765625" style="15" customWidth="1"/>
    <col min="7657" max="7659" width="9.59765625" style="15" customWidth="1"/>
    <col min="7660" max="7660" width="14.09765625" style="15" customWidth="1"/>
    <col min="7661" max="7663" width="12.5" style="15" customWidth="1"/>
    <col min="7664" max="7664" width="13.69921875" style="15" customWidth="1"/>
    <col min="7665" max="7665" width="11.69921875" style="15" customWidth="1"/>
    <col min="7666" max="7666" width="12.19921875" style="15" customWidth="1"/>
    <col min="7667" max="7667" width="11.5" style="15" customWidth="1"/>
    <col min="7668" max="7668" width="14.09765625" style="15" customWidth="1"/>
    <col min="7669" max="7669" width="16.59765625" style="15" customWidth="1"/>
    <col min="7670" max="7670" width="19" style="15" customWidth="1"/>
    <col min="7671" max="7671" width="16.69921875" style="15" customWidth="1"/>
    <col min="7672" max="7672" width="11.69921875" style="15" customWidth="1"/>
    <col min="7673" max="7905" width="9" style="15"/>
    <col min="7906" max="7906" width="15.5" style="15" customWidth="1"/>
    <col min="7907" max="7907" width="16.19921875" style="15" customWidth="1"/>
    <col min="7908" max="7908" width="9.59765625" style="15" customWidth="1"/>
    <col min="7909" max="7910" width="9.5" style="15" customWidth="1"/>
    <col min="7911" max="7912" width="10.09765625" style="15" customWidth="1"/>
    <col min="7913" max="7915" width="9.59765625" style="15" customWidth="1"/>
    <col min="7916" max="7916" width="14.09765625" style="15" customWidth="1"/>
    <col min="7917" max="7919" width="12.5" style="15" customWidth="1"/>
    <col min="7920" max="7920" width="13.69921875" style="15" customWidth="1"/>
    <col min="7921" max="7921" width="11.69921875" style="15" customWidth="1"/>
    <col min="7922" max="7922" width="12.19921875" style="15" customWidth="1"/>
    <col min="7923" max="7923" width="11.5" style="15" customWidth="1"/>
    <col min="7924" max="7924" width="14.09765625" style="15" customWidth="1"/>
    <col min="7925" max="7925" width="16.59765625" style="15" customWidth="1"/>
    <col min="7926" max="7926" width="19" style="15" customWidth="1"/>
    <col min="7927" max="7927" width="16.69921875" style="15" customWidth="1"/>
    <col min="7928" max="7928" width="11.69921875" style="15" customWidth="1"/>
    <col min="7929" max="8161" width="9" style="15"/>
    <col min="8162" max="8162" width="15.5" style="15" customWidth="1"/>
    <col min="8163" max="8163" width="16.19921875" style="15" customWidth="1"/>
    <col min="8164" max="8164" width="9.59765625" style="15" customWidth="1"/>
    <col min="8165" max="8166" width="9.5" style="15" customWidth="1"/>
    <col min="8167" max="8168" width="10.09765625" style="15" customWidth="1"/>
    <col min="8169" max="8171" width="9.59765625" style="15" customWidth="1"/>
    <col min="8172" max="8172" width="14.09765625" style="15" customWidth="1"/>
    <col min="8173" max="8175" width="12.5" style="15" customWidth="1"/>
    <col min="8176" max="8176" width="13.69921875" style="15" customWidth="1"/>
    <col min="8177" max="8177" width="11.69921875" style="15" customWidth="1"/>
    <col min="8178" max="8178" width="12.19921875" style="15" customWidth="1"/>
    <col min="8179" max="8179" width="11.5" style="15" customWidth="1"/>
    <col min="8180" max="8180" width="14.09765625" style="15" customWidth="1"/>
    <col min="8181" max="8181" width="16.59765625" style="15" customWidth="1"/>
    <col min="8182" max="8182" width="19" style="15" customWidth="1"/>
    <col min="8183" max="8183" width="16.69921875" style="15" customWidth="1"/>
    <col min="8184" max="8184" width="11.69921875" style="15" customWidth="1"/>
    <col min="8185" max="8417" width="9" style="15"/>
    <col min="8418" max="8418" width="15.5" style="15" customWidth="1"/>
    <col min="8419" max="8419" width="16.19921875" style="15" customWidth="1"/>
    <col min="8420" max="8420" width="9.59765625" style="15" customWidth="1"/>
    <col min="8421" max="8422" width="9.5" style="15" customWidth="1"/>
    <col min="8423" max="8424" width="10.09765625" style="15" customWidth="1"/>
    <col min="8425" max="8427" width="9.59765625" style="15" customWidth="1"/>
    <col min="8428" max="8428" width="14.09765625" style="15" customWidth="1"/>
    <col min="8429" max="8431" width="12.5" style="15" customWidth="1"/>
    <col min="8432" max="8432" width="13.69921875" style="15" customWidth="1"/>
    <col min="8433" max="8433" width="11.69921875" style="15" customWidth="1"/>
    <col min="8434" max="8434" width="12.19921875" style="15" customWidth="1"/>
    <col min="8435" max="8435" width="11.5" style="15" customWidth="1"/>
    <col min="8436" max="8436" width="14.09765625" style="15" customWidth="1"/>
    <col min="8437" max="8437" width="16.59765625" style="15" customWidth="1"/>
    <col min="8438" max="8438" width="19" style="15" customWidth="1"/>
    <col min="8439" max="8439" width="16.69921875" style="15" customWidth="1"/>
    <col min="8440" max="8440" width="11.69921875" style="15" customWidth="1"/>
    <col min="8441" max="8673" width="9" style="15"/>
    <col min="8674" max="8674" width="15.5" style="15" customWidth="1"/>
    <col min="8675" max="8675" width="16.19921875" style="15" customWidth="1"/>
    <col min="8676" max="8676" width="9.59765625" style="15" customWidth="1"/>
    <col min="8677" max="8678" width="9.5" style="15" customWidth="1"/>
    <col min="8679" max="8680" width="10.09765625" style="15" customWidth="1"/>
    <col min="8681" max="8683" width="9.59765625" style="15" customWidth="1"/>
    <col min="8684" max="8684" width="14.09765625" style="15" customWidth="1"/>
    <col min="8685" max="8687" width="12.5" style="15" customWidth="1"/>
    <col min="8688" max="8688" width="13.69921875" style="15" customWidth="1"/>
    <col min="8689" max="8689" width="11.69921875" style="15" customWidth="1"/>
    <col min="8690" max="8690" width="12.19921875" style="15" customWidth="1"/>
    <col min="8691" max="8691" width="11.5" style="15" customWidth="1"/>
    <col min="8692" max="8692" width="14.09765625" style="15" customWidth="1"/>
    <col min="8693" max="8693" width="16.59765625" style="15" customWidth="1"/>
    <col min="8694" max="8694" width="19" style="15" customWidth="1"/>
    <col min="8695" max="8695" width="16.69921875" style="15" customWidth="1"/>
    <col min="8696" max="8696" width="11.69921875" style="15" customWidth="1"/>
    <col min="8697" max="8929" width="9" style="15"/>
    <col min="8930" max="8930" width="15.5" style="15" customWidth="1"/>
    <col min="8931" max="8931" width="16.19921875" style="15" customWidth="1"/>
    <col min="8932" max="8932" width="9.59765625" style="15" customWidth="1"/>
    <col min="8933" max="8934" width="9.5" style="15" customWidth="1"/>
    <col min="8935" max="8936" width="10.09765625" style="15" customWidth="1"/>
    <col min="8937" max="8939" width="9.59765625" style="15" customWidth="1"/>
    <col min="8940" max="8940" width="14.09765625" style="15" customWidth="1"/>
    <col min="8941" max="8943" width="12.5" style="15" customWidth="1"/>
    <col min="8944" max="8944" width="13.69921875" style="15" customWidth="1"/>
    <col min="8945" max="8945" width="11.69921875" style="15" customWidth="1"/>
    <col min="8946" max="8946" width="12.19921875" style="15" customWidth="1"/>
    <col min="8947" max="8947" width="11.5" style="15" customWidth="1"/>
    <col min="8948" max="8948" width="14.09765625" style="15" customWidth="1"/>
    <col min="8949" max="8949" width="16.59765625" style="15" customWidth="1"/>
    <col min="8950" max="8950" width="19" style="15" customWidth="1"/>
    <col min="8951" max="8951" width="16.69921875" style="15" customWidth="1"/>
    <col min="8952" max="8952" width="11.69921875" style="15" customWidth="1"/>
    <col min="8953" max="9185" width="9" style="15"/>
    <col min="9186" max="9186" width="15.5" style="15" customWidth="1"/>
    <col min="9187" max="9187" width="16.19921875" style="15" customWidth="1"/>
    <col min="9188" max="9188" width="9.59765625" style="15" customWidth="1"/>
    <col min="9189" max="9190" width="9.5" style="15" customWidth="1"/>
    <col min="9191" max="9192" width="10.09765625" style="15" customWidth="1"/>
    <col min="9193" max="9195" width="9.59765625" style="15" customWidth="1"/>
    <col min="9196" max="9196" width="14.09765625" style="15" customWidth="1"/>
    <col min="9197" max="9199" width="12.5" style="15" customWidth="1"/>
    <col min="9200" max="9200" width="13.69921875" style="15" customWidth="1"/>
    <col min="9201" max="9201" width="11.69921875" style="15" customWidth="1"/>
    <col min="9202" max="9202" width="12.19921875" style="15" customWidth="1"/>
    <col min="9203" max="9203" width="11.5" style="15" customWidth="1"/>
    <col min="9204" max="9204" width="14.09765625" style="15" customWidth="1"/>
    <col min="9205" max="9205" width="16.59765625" style="15" customWidth="1"/>
    <col min="9206" max="9206" width="19" style="15" customWidth="1"/>
    <col min="9207" max="9207" width="16.69921875" style="15" customWidth="1"/>
    <col min="9208" max="9208" width="11.69921875" style="15" customWidth="1"/>
    <col min="9209" max="9441" width="9" style="15"/>
    <col min="9442" max="9442" width="15.5" style="15" customWidth="1"/>
    <col min="9443" max="9443" width="16.19921875" style="15" customWidth="1"/>
    <col min="9444" max="9444" width="9.59765625" style="15" customWidth="1"/>
    <col min="9445" max="9446" width="9.5" style="15" customWidth="1"/>
    <col min="9447" max="9448" width="10.09765625" style="15" customWidth="1"/>
    <col min="9449" max="9451" width="9.59765625" style="15" customWidth="1"/>
    <col min="9452" max="9452" width="14.09765625" style="15" customWidth="1"/>
    <col min="9453" max="9455" width="12.5" style="15" customWidth="1"/>
    <col min="9456" max="9456" width="13.69921875" style="15" customWidth="1"/>
    <col min="9457" max="9457" width="11.69921875" style="15" customWidth="1"/>
    <col min="9458" max="9458" width="12.19921875" style="15" customWidth="1"/>
    <col min="9459" max="9459" width="11.5" style="15" customWidth="1"/>
    <col min="9460" max="9460" width="14.09765625" style="15" customWidth="1"/>
    <col min="9461" max="9461" width="16.59765625" style="15" customWidth="1"/>
    <col min="9462" max="9462" width="19" style="15" customWidth="1"/>
    <col min="9463" max="9463" width="16.69921875" style="15" customWidth="1"/>
    <col min="9464" max="9464" width="11.69921875" style="15" customWidth="1"/>
    <col min="9465" max="9697" width="9" style="15"/>
    <col min="9698" max="9698" width="15.5" style="15" customWidth="1"/>
    <col min="9699" max="9699" width="16.19921875" style="15" customWidth="1"/>
    <col min="9700" max="9700" width="9.59765625" style="15" customWidth="1"/>
    <col min="9701" max="9702" width="9.5" style="15" customWidth="1"/>
    <col min="9703" max="9704" width="10.09765625" style="15" customWidth="1"/>
    <col min="9705" max="9707" width="9.59765625" style="15" customWidth="1"/>
    <col min="9708" max="9708" width="14.09765625" style="15" customWidth="1"/>
    <col min="9709" max="9711" width="12.5" style="15" customWidth="1"/>
    <col min="9712" max="9712" width="13.69921875" style="15" customWidth="1"/>
    <col min="9713" max="9713" width="11.69921875" style="15" customWidth="1"/>
    <col min="9714" max="9714" width="12.19921875" style="15" customWidth="1"/>
    <col min="9715" max="9715" width="11.5" style="15" customWidth="1"/>
    <col min="9716" max="9716" width="14.09765625" style="15" customWidth="1"/>
    <col min="9717" max="9717" width="16.59765625" style="15" customWidth="1"/>
    <col min="9718" max="9718" width="19" style="15" customWidth="1"/>
    <col min="9719" max="9719" width="16.69921875" style="15" customWidth="1"/>
    <col min="9720" max="9720" width="11.69921875" style="15" customWidth="1"/>
    <col min="9721" max="9953" width="9" style="15"/>
    <col min="9954" max="9954" width="15.5" style="15" customWidth="1"/>
    <col min="9955" max="9955" width="16.19921875" style="15" customWidth="1"/>
    <col min="9956" max="9956" width="9.59765625" style="15" customWidth="1"/>
    <col min="9957" max="9958" width="9.5" style="15" customWidth="1"/>
    <col min="9959" max="9960" width="10.09765625" style="15" customWidth="1"/>
    <col min="9961" max="9963" width="9.59765625" style="15" customWidth="1"/>
    <col min="9964" max="9964" width="14.09765625" style="15" customWidth="1"/>
    <col min="9965" max="9967" width="12.5" style="15" customWidth="1"/>
    <col min="9968" max="9968" width="13.69921875" style="15" customWidth="1"/>
    <col min="9969" max="9969" width="11.69921875" style="15" customWidth="1"/>
    <col min="9970" max="9970" width="12.19921875" style="15" customWidth="1"/>
    <col min="9971" max="9971" width="11.5" style="15" customWidth="1"/>
    <col min="9972" max="9972" width="14.09765625" style="15" customWidth="1"/>
    <col min="9973" max="9973" width="16.59765625" style="15" customWidth="1"/>
    <col min="9974" max="9974" width="19" style="15" customWidth="1"/>
    <col min="9975" max="9975" width="16.69921875" style="15" customWidth="1"/>
    <col min="9976" max="9976" width="11.69921875" style="15" customWidth="1"/>
    <col min="9977" max="10209" width="9" style="15"/>
    <col min="10210" max="10210" width="15.5" style="15" customWidth="1"/>
    <col min="10211" max="10211" width="16.19921875" style="15" customWidth="1"/>
    <col min="10212" max="10212" width="9.59765625" style="15" customWidth="1"/>
    <col min="10213" max="10214" width="9.5" style="15" customWidth="1"/>
    <col min="10215" max="10216" width="10.09765625" style="15" customWidth="1"/>
    <col min="10217" max="10219" width="9.59765625" style="15" customWidth="1"/>
    <col min="10220" max="10220" width="14.09765625" style="15" customWidth="1"/>
    <col min="10221" max="10223" width="12.5" style="15" customWidth="1"/>
    <col min="10224" max="10224" width="13.69921875" style="15" customWidth="1"/>
    <col min="10225" max="10225" width="11.69921875" style="15" customWidth="1"/>
    <col min="10226" max="10226" width="12.19921875" style="15" customWidth="1"/>
    <col min="10227" max="10227" width="11.5" style="15" customWidth="1"/>
    <col min="10228" max="10228" width="14.09765625" style="15" customWidth="1"/>
    <col min="10229" max="10229" width="16.59765625" style="15" customWidth="1"/>
    <col min="10230" max="10230" width="19" style="15" customWidth="1"/>
    <col min="10231" max="10231" width="16.69921875" style="15" customWidth="1"/>
    <col min="10232" max="10232" width="11.69921875" style="15" customWidth="1"/>
    <col min="10233" max="10465" width="9" style="15"/>
    <col min="10466" max="10466" width="15.5" style="15" customWidth="1"/>
    <col min="10467" max="10467" width="16.19921875" style="15" customWidth="1"/>
    <col min="10468" max="10468" width="9.59765625" style="15" customWidth="1"/>
    <col min="10469" max="10470" width="9.5" style="15" customWidth="1"/>
    <col min="10471" max="10472" width="10.09765625" style="15" customWidth="1"/>
    <col min="10473" max="10475" width="9.59765625" style="15" customWidth="1"/>
    <col min="10476" max="10476" width="14.09765625" style="15" customWidth="1"/>
    <col min="10477" max="10479" width="12.5" style="15" customWidth="1"/>
    <col min="10480" max="10480" width="13.69921875" style="15" customWidth="1"/>
    <col min="10481" max="10481" width="11.69921875" style="15" customWidth="1"/>
    <col min="10482" max="10482" width="12.19921875" style="15" customWidth="1"/>
    <col min="10483" max="10483" width="11.5" style="15" customWidth="1"/>
    <col min="10484" max="10484" width="14.09765625" style="15" customWidth="1"/>
    <col min="10485" max="10485" width="16.59765625" style="15" customWidth="1"/>
    <col min="10486" max="10486" width="19" style="15" customWidth="1"/>
    <col min="10487" max="10487" width="16.69921875" style="15" customWidth="1"/>
    <col min="10488" max="10488" width="11.69921875" style="15" customWidth="1"/>
    <col min="10489" max="10721" width="9" style="15"/>
    <col min="10722" max="10722" width="15.5" style="15" customWidth="1"/>
    <col min="10723" max="10723" width="16.19921875" style="15" customWidth="1"/>
    <col min="10724" max="10724" width="9.59765625" style="15" customWidth="1"/>
    <col min="10725" max="10726" width="9.5" style="15" customWidth="1"/>
    <col min="10727" max="10728" width="10.09765625" style="15" customWidth="1"/>
    <col min="10729" max="10731" width="9.59765625" style="15" customWidth="1"/>
    <col min="10732" max="10732" width="14.09765625" style="15" customWidth="1"/>
    <col min="10733" max="10735" width="12.5" style="15" customWidth="1"/>
    <col min="10736" max="10736" width="13.69921875" style="15" customWidth="1"/>
    <col min="10737" max="10737" width="11.69921875" style="15" customWidth="1"/>
    <col min="10738" max="10738" width="12.19921875" style="15" customWidth="1"/>
    <col min="10739" max="10739" width="11.5" style="15" customWidth="1"/>
    <col min="10740" max="10740" width="14.09765625" style="15" customWidth="1"/>
    <col min="10741" max="10741" width="16.59765625" style="15" customWidth="1"/>
    <col min="10742" max="10742" width="19" style="15" customWidth="1"/>
    <col min="10743" max="10743" width="16.69921875" style="15" customWidth="1"/>
    <col min="10744" max="10744" width="11.69921875" style="15" customWidth="1"/>
    <col min="10745" max="10977" width="9" style="15"/>
    <col min="10978" max="10978" width="15.5" style="15" customWidth="1"/>
    <col min="10979" max="10979" width="16.19921875" style="15" customWidth="1"/>
    <col min="10980" max="10980" width="9.59765625" style="15" customWidth="1"/>
    <col min="10981" max="10982" width="9.5" style="15" customWidth="1"/>
    <col min="10983" max="10984" width="10.09765625" style="15" customWidth="1"/>
    <col min="10985" max="10987" width="9.59765625" style="15" customWidth="1"/>
    <col min="10988" max="10988" width="14.09765625" style="15" customWidth="1"/>
    <col min="10989" max="10991" width="12.5" style="15" customWidth="1"/>
    <col min="10992" max="10992" width="13.69921875" style="15" customWidth="1"/>
    <col min="10993" max="10993" width="11.69921875" style="15" customWidth="1"/>
    <col min="10994" max="10994" width="12.19921875" style="15" customWidth="1"/>
    <col min="10995" max="10995" width="11.5" style="15" customWidth="1"/>
    <col min="10996" max="10996" width="14.09765625" style="15" customWidth="1"/>
    <col min="10997" max="10997" width="16.59765625" style="15" customWidth="1"/>
    <col min="10998" max="10998" width="19" style="15" customWidth="1"/>
    <col min="10999" max="10999" width="16.69921875" style="15" customWidth="1"/>
    <col min="11000" max="11000" width="11.69921875" style="15" customWidth="1"/>
    <col min="11001" max="11233" width="9" style="15"/>
    <col min="11234" max="11234" width="15.5" style="15" customWidth="1"/>
    <col min="11235" max="11235" width="16.19921875" style="15" customWidth="1"/>
    <col min="11236" max="11236" width="9.59765625" style="15" customWidth="1"/>
    <col min="11237" max="11238" width="9.5" style="15" customWidth="1"/>
    <col min="11239" max="11240" width="10.09765625" style="15" customWidth="1"/>
    <col min="11241" max="11243" width="9.59765625" style="15" customWidth="1"/>
    <col min="11244" max="11244" width="14.09765625" style="15" customWidth="1"/>
    <col min="11245" max="11247" width="12.5" style="15" customWidth="1"/>
    <col min="11248" max="11248" width="13.69921875" style="15" customWidth="1"/>
    <col min="11249" max="11249" width="11.69921875" style="15" customWidth="1"/>
    <col min="11250" max="11250" width="12.19921875" style="15" customWidth="1"/>
    <col min="11251" max="11251" width="11.5" style="15" customWidth="1"/>
    <col min="11252" max="11252" width="14.09765625" style="15" customWidth="1"/>
    <col min="11253" max="11253" width="16.59765625" style="15" customWidth="1"/>
    <col min="11254" max="11254" width="19" style="15" customWidth="1"/>
    <col min="11255" max="11255" width="16.69921875" style="15" customWidth="1"/>
    <col min="11256" max="11256" width="11.69921875" style="15" customWidth="1"/>
    <col min="11257" max="11489" width="9" style="15"/>
    <col min="11490" max="11490" width="15.5" style="15" customWidth="1"/>
    <col min="11491" max="11491" width="16.19921875" style="15" customWidth="1"/>
    <col min="11492" max="11492" width="9.59765625" style="15" customWidth="1"/>
    <col min="11493" max="11494" width="9.5" style="15" customWidth="1"/>
    <col min="11495" max="11496" width="10.09765625" style="15" customWidth="1"/>
    <col min="11497" max="11499" width="9.59765625" style="15" customWidth="1"/>
    <col min="11500" max="11500" width="14.09765625" style="15" customWidth="1"/>
    <col min="11501" max="11503" width="12.5" style="15" customWidth="1"/>
    <col min="11504" max="11504" width="13.69921875" style="15" customWidth="1"/>
    <col min="11505" max="11505" width="11.69921875" style="15" customWidth="1"/>
    <col min="11506" max="11506" width="12.19921875" style="15" customWidth="1"/>
    <col min="11507" max="11507" width="11.5" style="15" customWidth="1"/>
    <col min="11508" max="11508" width="14.09765625" style="15" customWidth="1"/>
    <col min="11509" max="11509" width="16.59765625" style="15" customWidth="1"/>
    <col min="11510" max="11510" width="19" style="15" customWidth="1"/>
    <col min="11511" max="11511" width="16.69921875" style="15" customWidth="1"/>
    <col min="11512" max="11512" width="11.69921875" style="15" customWidth="1"/>
    <col min="11513" max="11745" width="9" style="15"/>
    <col min="11746" max="11746" width="15.5" style="15" customWidth="1"/>
    <col min="11747" max="11747" width="16.19921875" style="15" customWidth="1"/>
    <col min="11748" max="11748" width="9.59765625" style="15" customWidth="1"/>
    <col min="11749" max="11750" width="9.5" style="15" customWidth="1"/>
    <col min="11751" max="11752" width="10.09765625" style="15" customWidth="1"/>
    <col min="11753" max="11755" width="9.59765625" style="15" customWidth="1"/>
    <col min="11756" max="11756" width="14.09765625" style="15" customWidth="1"/>
    <col min="11757" max="11759" width="12.5" style="15" customWidth="1"/>
    <col min="11760" max="11760" width="13.69921875" style="15" customWidth="1"/>
    <col min="11761" max="11761" width="11.69921875" style="15" customWidth="1"/>
    <col min="11762" max="11762" width="12.19921875" style="15" customWidth="1"/>
    <col min="11763" max="11763" width="11.5" style="15" customWidth="1"/>
    <col min="11764" max="11764" width="14.09765625" style="15" customWidth="1"/>
    <col min="11765" max="11765" width="16.59765625" style="15" customWidth="1"/>
    <col min="11766" max="11766" width="19" style="15" customWidth="1"/>
    <col min="11767" max="11767" width="16.69921875" style="15" customWidth="1"/>
    <col min="11768" max="11768" width="11.69921875" style="15" customWidth="1"/>
    <col min="11769" max="12001" width="9" style="15"/>
    <col min="12002" max="12002" width="15.5" style="15" customWidth="1"/>
    <col min="12003" max="12003" width="16.19921875" style="15" customWidth="1"/>
    <col min="12004" max="12004" width="9.59765625" style="15" customWidth="1"/>
    <col min="12005" max="12006" width="9.5" style="15" customWidth="1"/>
    <col min="12007" max="12008" width="10.09765625" style="15" customWidth="1"/>
    <col min="12009" max="12011" width="9.59765625" style="15" customWidth="1"/>
    <col min="12012" max="12012" width="14.09765625" style="15" customWidth="1"/>
    <col min="12013" max="12015" width="12.5" style="15" customWidth="1"/>
    <col min="12016" max="12016" width="13.69921875" style="15" customWidth="1"/>
    <col min="12017" max="12017" width="11.69921875" style="15" customWidth="1"/>
    <col min="12018" max="12018" width="12.19921875" style="15" customWidth="1"/>
    <col min="12019" max="12019" width="11.5" style="15" customWidth="1"/>
    <col min="12020" max="12020" width="14.09765625" style="15" customWidth="1"/>
    <col min="12021" max="12021" width="16.59765625" style="15" customWidth="1"/>
    <col min="12022" max="12022" width="19" style="15" customWidth="1"/>
    <col min="12023" max="12023" width="16.69921875" style="15" customWidth="1"/>
    <col min="12024" max="12024" width="11.69921875" style="15" customWidth="1"/>
    <col min="12025" max="12257" width="9" style="15"/>
    <col min="12258" max="12258" width="15.5" style="15" customWidth="1"/>
    <col min="12259" max="12259" width="16.19921875" style="15" customWidth="1"/>
    <col min="12260" max="12260" width="9.59765625" style="15" customWidth="1"/>
    <col min="12261" max="12262" width="9.5" style="15" customWidth="1"/>
    <col min="12263" max="12264" width="10.09765625" style="15" customWidth="1"/>
    <col min="12265" max="12267" width="9.59765625" style="15" customWidth="1"/>
    <col min="12268" max="12268" width="14.09765625" style="15" customWidth="1"/>
    <col min="12269" max="12271" width="12.5" style="15" customWidth="1"/>
    <col min="12272" max="12272" width="13.69921875" style="15" customWidth="1"/>
    <col min="12273" max="12273" width="11.69921875" style="15" customWidth="1"/>
    <col min="12274" max="12274" width="12.19921875" style="15" customWidth="1"/>
    <col min="12275" max="12275" width="11.5" style="15" customWidth="1"/>
    <col min="12276" max="12276" width="14.09765625" style="15" customWidth="1"/>
    <col min="12277" max="12277" width="16.59765625" style="15" customWidth="1"/>
    <col min="12278" max="12278" width="19" style="15" customWidth="1"/>
    <col min="12279" max="12279" width="16.69921875" style="15" customWidth="1"/>
    <col min="12280" max="12280" width="11.69921875" style="15" customWidth="1"/>
    <col min="12281" max="12513" width="9" style="15"/>
    <col min="12514" max="12514" width="15.5" style="15" customWidth="1"/>
    <col min="12515" max="12515" width="16.19921875" style="15" customWidth="1"/>
    <col min="12516" max="12516" width="9.59765625" style="15" customWidth="1"/>
    <col min="12517" max="12518" width="9.5" style="15" customWidth="1"/>
    <col min="12519" max="12520" width="10.09765625" style="15" customWidth="1"/>
    <col min="12521" max="12523" width="9.59765625" style="15" customWidth="1"/>
    <col min="12524" max="12524" width="14.09765625" style="15" customWidth="1"/>
    <col min="12525" max="12527" width="12.5" style="15" customWidth="1"/>
    <col min="12528" max="12528" width="13.69921875" style="15" customWidth="1"/>
    <col min="12529" max="12529" width="11.69921875" style="15" customWidth="1"/>
    <col min="12530" max="12530" width="12.19921875" style="15" customWidth="1"/>
    <col min="12531" max="12531" width="11.5" style="15" customWidth="1"/>
    <col min="12532" max="12532" width="14.09765625" style="15" customWidth="1"/>
    <col min="12533" max="12533" width="16.59765625" style="15" customWidth="1"/>
    <col min="12534" max="12534" width="19" style="15" customWidth="1"/>
    <col min="12535" max="12535" width="16.69921875" style="15" customWidth="1"/>
    <col min="12536" max="12536" width="11.69921875" style="15" customWidth="1"/>
    <col min="12537" max="12769" width="9" style="15"/>
    <col min="12770" max="12770" width="15.5" style="15" customWidth="1"/>
    <col min="12771" max="12771" width="16.19921875" style="15" customWidth="1"/>
    <col min="12772" max="12772" width="9.59765625" style="15" customWidth="1"/>
    <col min="12773" max="12774" width="9.5" style="15" customWidth="1"/>
    <col min="12775" max="12776" width="10.09765625" style="15" customWidth="1"/>
    <col min="12777" max="12779" width="9.59765625" style="15" customWidth="1"/>
    <col min="12780" max="12780" width="14.09765625" style="15" customWidth="1"/>
    <col min="12781" max="12783" width="12.5" style="15" customWidth="1"/>
    <col min="12784" max="12784" width="13.69921875" style="15" customWidth="1"/>
    <col min="12785" max="12785" width="11.69921875" style="15" customWidth="1"/>
    <col min="12786" max="12786" width="12.19921875" style="15" customWidth="1"/>
    <col min="12787" max="12787" width="11.5" style="15" customWidth="1"/>
    <col min="12788" max="12788" width="14.09765625" style="15" customWidth="1"/>
    <col min="12789" max="12789" width="16.59765625" style="15" customWidth="1"/>
    <col min="12790" max="12790" width="19" style="15" customWidth="1"/>
    <col min="12791" max="12791" width="16.69921875" style="15" customWidth="1"/>
    <col min="12792" max="12792" width="11.69921875" style="15" customWidth="1"/>
    <col min="12793" max="13025" width="9" style="15"/>
    <col min="13026" max="13026" width="15.5" style="15" customWidth="1"/>
    <col min="13027" max="13027" width="16.19921875" style="15" customWidth="1"/>
    <col min="13028" max="13028" width="9.59765625" style="15" customWidth="1"/>
    <col min="13029" max="13030" width="9.5" style="15" customWidth="1"/>
    <col min="13031" max="13032" width="10.09765625" style="15" customWidth="1"/>
    <col min="13033" max="13035" width="9.59765625" style="15" customWidth="1"/>
    <col min="13036" max="13036" width="14.09765625" style="15" customWidth="1"/>
    <col min="13037" max="13039" width="12.5" style="15" customWidth="1"/>
    <col min="13040" max="13040" width="13.69921875" style="15" customWidth="1"/>
    <col min="13041" max="13041" width="11.69921875" style="15" customWidth="1"/>
    <col min="13042" max="13042" width="12.19921875" style="15" customWidth="1"/>
    <col min="13043" max="13043" width="11.5" style="15" customWidth="1"/>
    <col min="13044" max="13044" width="14.09765625" style="15" customWidth="1"/>
    <col min="13045" max="13045" width="16.59765625" style="15" customWidth="1"/>
    <col min="13046" max="13046" width="19" style="15" customWidth="1"/>
    <col min="13047" max="13047" width="16.69921875" style="15" customWidth="1"/>
    <col min="13048" max="13048" width="11.69921875" style="15" customWidth="1"/>
    <col min="13049" max="13281" width="9" style="15"/>
    <col min="13282" max="13282" width="15.5" style="15" customWidth="1"/>
    <col min="13283" max="13283" width="16.19921875" style="15" customWidth="1"/>
    <col min="13284" max="13284" width="9.59765625" style="15" customWidth="1"/>
    <col min="13285" max="13286" width="9.5" style="15" customWidth="1"/>
    <col min="13287" max="13288" width="10.09765625" style="15" customWidth="1"/>
    <col min="13289" max="13291" width="9.59765625" style="15" customWidth="1"/>
    <col min="13292" max="13292" width="14.09765625" style="15" customWidth="1"/>
    <col min="13293" max="13295" width="12.5" style="15" customWidth="1"/>
    <col min="13296" max="13296" width="13.69921875" style="15" customWidth="1"/>
    <col min="13297" max="13297" width="11.69921875" style="15" customWidth="1"/>
    <col min="13298" max="13298" width="12.19921875" style="15" customWidth="1"/>
    <col min="13299" max="13299" width="11.5" style="15" customWidth="1"/>
    <col min="13300" max="13300" width="14.09765625" style="15" customWidth="1"/>
    <col min="13301" max="13301" width="16.59765625" style="15" customWidth="1"/>
    <col min="13302" max="13302" width="19" style="15" customWidth="1"/>
    <col min="13303" max="13303" width="16.69921875" style="15" customWidth="1"/>
    <col min="13304" max="13304" width="11.69921875" style="15" customWidth="1"/>
    <col min="13305" max="13537" width="9" style="15"/>
    <col min="13538" max="13538" width="15.5" style="15" customWidth="1"/>
    <col min="13539" max="13539" width="16.19921875" style="15" customWidth="1"/>
    <col min="13540" max="13540" width="9.59765625" style="15" customWidth="1"/>
    <col min="13541" max="13542" width="9.5" style="15" customWidth="1"/>
    <col min="13543" max="13544" width="10.09765625" style="15" customWidth="1"/>
    <col min="13545" max="13547" width="9.59765625" style="15" customWidth="1"/>
    <col min="13548" max="13548" width="14.09765625" style="15" customWidth="1"/>
    <col min="13549" max="13551" width="12.5" style="15" customWidth="1"/>
    <col min="13552" max="13552" width="13.69921875" style="15" customWidth="1"/>
    <col min="13553" max="13553" width="11.69921875" style="15" customWidth="1"/>
    <col min="13554" max="13554" width="12.19921875" style="15" customWidth="1"/>
    <col min="13555" max="13555" width="11.5" style="15" customWidth="1"/>
    <col min="13556" max="13556" width="14.09765625" style="15" customWidth="1"/>
    <col min="13557" max="13557" width="16.59765625" style="15" customWidth="1"/>
    <col min="13558" max="13558" width="19" style="15" customWidth="1"/>
    <col min="13559" max="13559" width="16.69921875" style="15" customWidth="1"/>
    <col min="13560" max="13560" width="11.69921875" style="15" customWidth="1"/>
    <col min="13561" max="13793" width="9" style="15"/>
    <col min="13794" max="13794" width="15.5" style="15" customWidth="1"/>
    <col min="13795" max="13795" width="16.19921875" style="15" customWidth="1"/>
    <col min="13796" max="13796" width="9.59765625" style="15" customWidth="1"/>
    <col min="13797" max="13798" width="9.5" style="15" customWidth="1"/>
    <col min="13799" max="13800" width="10.09765625" style="15" customWidth="1"/>
    <col min="13801" max="13803" width="9.59765625" style="15" customWidth="1"/>
    <col min="13804" max="13804" width="14.09765625" style="15" customWidth="1"/>
    <col min="13805" max="13807" width="12.5" style="15" customWidth="1"/>
    <col min="13808" max="13808" width="13.69921875" style="15" customWidth="1"/>
    <col min="13809" max="13809" width="11.69921875" style="15" customWidth="1"/>
    <col min="13810" max="13810" width="12.19921875" style="15" customWidth="1"/>
    <col min="13811" max="13811" width="11.5" style="15" customWidth="1"/>
    <col min="13812" max="13812" width="14.09765625" style="15" customWidth="1"/>
    <col min="13813" max="13813" width="16.59765625" style="15" customWidth="1"/>
    <col min="13814" max="13814" width="19" style="15" customWidth="1"/>
    <col min="13815" max="13815" width="16.69921875" style="15" customWidth="1"/>
    <col min="13816" max="13816" width="11.69921875" style="15" customWidth="1"/>
    <col min="13817" max="14049" width="9" style="15"/>
    <col min="14050" max="14050" width="15.5" style="15" customWidth="1"/>
    <col min="14051" max="14051" width="16.19921875" style="15" customWidth="1"/>
    <col min="14052" max="14052" width="9.59765625" style="15" customWidth="1"/>
    <col min="14053" max="14054" width="9.5" style="15" customWidth="1"/>
    <col min="14055" max="14056" width="10.09765625" style="15" customWidth="1"/>
    <col min="14057" max="14059" width="9.59765625" style="15" customWidth="1"/>
    <col min="14060" max="14060" width="14.09765625" style="15" customWidth="1"/>
    <col min="14061" max="14063" width="12.5" style="15" customWidth="1"/>
    <col min="14064" max="14064" width="13.69921875" style="15" customWidth="1"/>
    <col min="14065" max="14065" width="11.69921875" style="15" customWidth="1"/>
    <col min="14066" max="14066" width="12.19921875" style="15" customWidth="1"/>
    <col min="14067" max="14067" width="11.5" style="15" customWidth="1"/>
    <col min="14068" max="14068" width="14.09765625" style="15" customWidth="1"/>
    <col min="14069" max="14069" width="16.59765625" style="15" customWidth="1"/>
    <col min="14070" max="14070" width="19" style="15" customWidth="1"/>
    <col min="14071" max="14071" width="16.69921875" style="15" customWidth="1"/>
    <col min="14072" max="14072" width="11.69921875" style="15" customWidth="1"/>
    <col min="14073" max="14305" width="9" style="15"/>
    <col min="14306" max="14306" width="15.5" style="15" customWidth="1"/>
    <col min="14307" max="14307" width="16.19921875" style="15" customWidth="1"/>
    <col min="14308" max="14308" width="9.59765625" style="15" customWidth="1"/>
    <col min="14309" max="14310" width="9.5" style="15" customWidth="1"/>
    <col min="14311" max="14312" width="10.09765625" style="15" customWidth="1"/>
    <col min="14313" max="14315" width="9.59765625" style="15" customWidth="1"/>
    <col min="14316" max="14316" width="14.09765625" style="15" customWidth="1"/>
    <col min="14317" max="14319" width="12.5" style="15" customWidth="1"/>
    <col min="14320" max="14320" width="13.69921875" style="15" customWidth="1"/>
    <col min="14321" max="14321" width="11.69921875" style="15" customWidth="1"/>
    <col min="14322" max="14322" width="12.19921875" style="15" customWidth="1"/>
    <col min="14323" max="14323" width="11.5" style="15" customWidth="1"/>
    <col min="14324" max="14324" width="14.09765625" style="15" customWidth="1"/>
    <col min="14325" max="14325" width="16.59765625" style="15" customWidth="1"/>
    <col min="14326" max="14326" width="19" style="15" customWidth="1"/>
    <col min="14327" max="14327" width="16.69921875" style="15" customWidth="1"/>
    <col min="14328" max="14328" width="11.69921875" style="15" customWidth="1"/>
    <col min="14329" max="14561" width="9" style="15"/>
    <col min="14562" max="14562" width="15.5" style="15" customWidth="1"/>
    <col min="14563" max="14563" width="16.19921875" style="15" customWidth="1"/>
    <col min="14564" max="14564" width="9.59765625" style="15" customWidth="1"/>
    <col min="14565" max="14566" width="9.5" style="15" customWidth="1"/>
    <col min="14567" max="14568" width="10.09765625" style="15" customWidth="1"/>
    <col min="14569" max="14571" width="9.59765625" style="15" customWidth="1"/>
    <col min="14572" max="14572" width="14.09765625" style="15" customWidth="1"/>
    <col min="14573" max="14575" width="12.5" style="15" customWidth="1"/>
    <col min="14576" max="14576" width="13.69921875" style="15" customWidth="1"/>
    <col min="14577" max="14577" width="11.69921875" style="15" customWidth="1"/>
    <col min="14578" max="14578" width="12.19921875" style="15" customWidth="1"/>
    <col min="14579" max="14579" width="11.5" style="15" customWidth="1"/>
    <col min="14580" max="14580" width="14.09765625" style="15" customWidth="1"/>
    <col min="14581" max="14581" width="16.59765625" style="15" customWidth="1"/>
    <col min="14582" max="14582" width="19" style="15" customWidth="1"/>
    <col min="14583" max="14583" width="16.69921875" style="15" customWidth="1"/>
    <col min="14584" max="14584" width="11.69921875" style="15" customWidth="1"/>
    <col min="14585" max="14817" width="9" style="15"/>
    <col min="14818" max="14818" width="15.5" style="15" customWidth="1"/>
    <col min="14819" max="14819" width="16.19921875" style="15" customWidth="1"/>
    <col min="14820" max="14820" width="9.59765625" style="15" customWidth="1"/>
    <col min="14821" max="14822" width="9.5" style="15" customWidth="1"/>
    <col min="14823" max="14824" width="10.09765625" style="15" customWidth="1"/>
    <col min="14825" max="14827" width="9.59765625" style="15" customWidth="1"/>
    <col min="14828" max="14828" width="14.09765625" style="15" customWidth="1"/>
    <col min="14829" max="14831" width="12.5" style="15" customWidth="1"/>
    <col min="14832" max="14832" width="13.69921875" style="15" customWidth="1"/>
    <col min="14833" max="14833" width="11.69921875" style="15" customWidth="1"/>
    <col min="14834" max="14834" width="12.19921875" style="15" customWidth="1"/>
    <col min="14835" max="14835" width="11.5" style="15" customWidth="1"/>
    <col min="14836" max="14836" width="14.09765625" style="15" customWidth="1"/>
    <col min="14837" max="14837" width="16.59765625" style="15" customWidth="1"/>
    <col min="14838" max="14838" width="19" style="15" customWidth="1"/>
    <col min="14839" max="14839" width="16.69921875" style="15" customWidth="1"/>
    <col min="14840" max="14840" width="11.69921875" style="15" customWidth="1"/>
    <col min="14841" max="15073" width="9" style="15"/>
    <col min="15074" max="15074" width="15.5" style="15" customWidth="1"/>
    <col min="15075" max="15075" width="16.19921875" style="15" customWidth="1"/>
    <col min="15076" max="15076" width="9.59765625" style="15" customWidth="1"/>
    <col min="15077" max="15078" width="9.5" style="15" customWidth="1"/>
    <col min="15079" max="15080" width="10.09765625" style="15" customWidth="1"/>
    <col min="15081" max="15083" width="9.59765625" style="15" customWidth="1"/>
    <col min="15084" max="15084" width="14.09765625" style="15" customWidth="1"/>
    <col min="15085" max="15087" width="12.5" style="15" customWidth="1"/>
    <col min="15088" max="15088" width="13.69921875" style="15" customWidth="1"/>
    <col min="15089" max="15089" width="11.69921875" style="15" customWidth="1"/>
    <col min="15090" max="15090" width="12.19921875" style="15" customWidth="1"/>
    <col min="15091" max="15091" width="11.5" style="15" customWidth="1"/>
    <col min="15092" max="15092" width="14.09765625" style="15" customWidth="1"/>
    <col min="15093" max="15093" width="16.59765625" style="15" customWidth="1"/>
    <col min="15094" max="15094" width="19" style="15" customWidth="1"/>
    <col min="15095" max="15095" width="16.69921875" style="15" customWidth="1"/>
    <col min="15096" max="15096" width="11.69921875" style="15" customWidth="1"/>
    <col min="15097" max="15329" width="9" style="15"/>
    <col min="15330" max="15330" width="15.5" style="15" customWidth="1"/>
    <col min="15331" max="15331" width="16.19921875" style="15" customWidth="1"/>
    <col min="15332" max="15332" width="9.59765625" style="15" customWidth="1"/>
    <col min="15333" max="15334" width="9.5" style="15" customWidth="1"/>
    <col min="15335" max="15336" width="10.09765625" style="15" customWidth="1"/>
    <col min="15337" max="15339" width="9.59765625" style="15" customWidth="1"/>
    <col min="15340" max="15340" width="14.09765625" style="15" customWidth="1"/>
    <col min="15341" max="15343" width="12.5" style="15" customWidth="1"/>
    <col min="15344" max="15344" width="13.69921875" style="15" customWidth="1"/>
    <col min="15345" max="15345" width="11.69921875" style="15" customWidth="1"/>
    <col min="15346" max="15346" width="12.19921875" style="15" customWidth="1"/>
    <col min="15347" max="15347" width="11.5" style="15" customWidth="1"/>
    <col min="15348" max="15348" width="14.09765625" style="15" customWidth="1"/>
    <col min="15349" max="15349" width="16.59765625" style="15" customWidth="1"/>
    <col min="15350" max="15350" width="19" style="15" customWidth="1"/>
    <col min="15351" max="15351" width="16.69921875" style="15" customWidth="1"/>
    <col min="15352" max="15352" width="11.69921875" style="15" customWidth="1"/>
    <col min="15353" max="15585" width="9" style="15"/>
    <col min="15586" max="15586" width="15.5" style="15" customWidth="1"/>
    <col min="15587" max="15587" width="16.19921875" style="15" customWidth="1"/>
    <col min="15588" max="15588" width="9.59765625" style="15" customWidth="1"/>
    <col min="15589" max="15590" width="9.5" style="15" customWidth="1"/>
    <col min="15591" max="15592" width="10.09765625" style="15" customWidth="1"/>
    <col min="15593" max="15595" width="9.59765625" style="15" customWidth="1"/>
    <col min="15596" max="15596" width="14.09765625" style="15" customWidth="1"/>
    <col min="15597" max="15599" width="12.5" style="15" customWidth="1"/>
    <col min="15600" max="15600" width="13.69921875" style="15" customWidth="1"/>
    <col min="15601" max="15601" width="11.69921875" style="15" customWidth="1"/>
    <col min="15602" max="15602" width="12.19921875" style="15" customWidth="1"/>
    <col min="15603" max="15603" width="11.5" style="15" customWidth="1"/>
    <col min="15604" max="15604" width="14.09765625" style="15" customWidth="1"/>
    <col min="15605" max="15605" width="16.59765625" style="15" customWidth="1"/>
    <col min="15606" max="15606" width="19" style="15" customWidth="1"/>
    <col min="15607" max="15607" width="16.69921875" style="15" customWidth="1"/>
    <col min="15608" max="15608" width="11.69921875" style="15" customWidth="1"/>
    <col min="15609" max="15841" width="9" style="15"/>
    <col min="15842" max="15842" width="15.5" style="15" customWidth="1"/>
    <col min="15843" max="15843" width="16.19921875" style="15" customWidth="1"/>
    <col min="15844" max="15844" width="9.59765625" style="15" customWidth="1"/>
    <col min="15845" max="15846" width="9.5" style="15" customWidth="1"/>
    <col min="15847" max="15848" width="10.09765625" style="15" customWidth="1"/>
    <col min="15849" max="15851" width="9.59765625" style="15" customWidth="1"/>
    <col min="15852" max="15852" width="14.09765625" style="15" customWidth="1"/>
    <col min="15853" max="15855" width="12.5" style="15" customWidth="1"/>
    <col min="15856" max="15856" width="13.69921875" style="15" customWidth="1"/>
    <col min="15857" max="15857" width="11.69921875" style="15" customWidth="1"/>
    <col min="15858" max="15858" width="12.19921875" style="15" customWidth="1"/>
    <col min="15859" max="15859" width="11.5" style="15" customWidth="1"/>
    <col min="15860" max="15860" width="14.09765625" style="15" customWidth="1"/>
    <col min="15861" max="15861" width="16.59765625" style="15" customWidth="1"/>
    <col min="15862" max="15862" width="19" style="15" customWidth="1"/>
    <col min="15863" max="15863" width="16.69921875" style="15" customWidth="1"/>
    <col min="15864" max="15864" width="11.69921875" style="15" customWidth="1"/>
    <col min="15865" max="16097" width="9" style="15"/>
    <col min="16098" max="16098" width="15.5" style="15" customWidth="1"/>
    <col min="16099" max="16099" width="16.19921875" style="15" customWidth="1"/>
    <col min="16100" max="16100" width="9.59765625" style="15" customWidth="1"/>
    <col min="16101" max="16102" width="9.5" style="15" customWidth="1"/>
    <col min="16103" max="16104" width="10.09765625" style="15" customWidth="1"/>
    <col min="16105" max="16107" width="9.59765625" style="15" customWidth="1"/>
    <col min="16108" max="16108" width="14.09765625" style="15" customWidth="1"/>
    <col min="16109" max="16111" width="12.5" style="15" customWidth="1"/>
    <col min="16112" max="16112" width="13.69921875" style="15" customWidth="1"/>
    <col min="16113" max="16113" width="11.69921875" style="15" customWidth="1"/>
    <col min="16114" max="16114" width="12.19921875" style="15" customWidth="1"/>
    <col min="16115" max="16115" width="11.5" style="15" customWidth="1"/>
    <col min="16116" max="16116" width="14.09765625" style="15" customWidth="1"/>
    <col min="16117" max="16117" width="16.59765625" style="15" customWidth="1"/>
    <col min="16118" max="16118" width="19" style="15" customWidth="1"/>
    <col min="16119" max="16119" width="16.69921875" style="15" customWidth="1"/>
    <col min="16120" max="16120" width="11.69921875" style="15" customWidth="1"/>
    <col min="16121" max="16377" width="9" style="15"/>
    <col min="16378" max="16384" width="9" style="15" customWidth="1"/>
  </cols>
  <sheetData>
    <row r="1" spans="1:14">
      <c r="A1" s="44" t="s">
        <v>218</v>
      </c>
      <c r="B1" s="44" t="s">
        <v>196</v>
      </c>
    </row>
    <row r="2" spans="1:14">
      <c r="A2" s="44"/>
      <c r="B2" s="44"/>
    </row>
    <row r="3" spans="1:14" ht="21.75" customHeight="1">
      <c r="A3" s="760"/>
      <c r="B3" s="761"/>
      <c r="C3" s="632" t="s">
        <v>15</v>
      </c>
      <c r="D3" s="633"/>
      <c r="E3" s="633"/>
      <c r="F3" s="634"/>
    </row>
    <row r="4" spans="1:14" ht="61.5" customHeight="1">
      <c r="A4" s="762"/>
      <c r="B4" s="763"/>
      <c r="C4" s="165" t="s">
        <v>171</v>
      </c>
      <c r="D4" s="165" t="s">
        <v>219</v>
      </c>
      <c r="E4" s="165" t="s">
        <v>220</v>
      </c>
      <c r="F4" s="85" t="s">
        <v>221</v>
      </c>
    </row>
    <row r="5" spans="1:14" ht="45.75" customHeight="1">
      <c r="A5" s="764" t="s">
        <v>222</v>
      </c>
      <c r="B5" s="764"/>
      <c r="C5" s="166">
        <f>SUM(D5:F5)</f>
        <v>44</v>
      </c>
      <c r="D5" s="462">
        <v>30</v>
      </c>
      <c r="E5" s="462">
        <v>7</v>
      </c>
      <c r="F5" s="462">
        <v>7</v>
      </c>
      <c r="G5" s="44"/>
      <c r="H5" s="537"/>
      <c r="I5" s="537"/>
      <c r="J5" s="537"/>
      <c r="L5" s="536"/>
      <c r="M5" s="536"/>
      <c r="N5" s="536"/>
    </row>
    <row r="6" spans="1:14">
      <c r="A6" s="765" t="s">
        <v>223</v>
      </c>
      <c r="B6" s="83" t="s">
        <v>224</v>
      </c>
      <c r="C6" s="166">
        <f t="shared" ref="C6:C19" si="0">SUM(D6:F6)</f>
        <v>755</v>
      </c>
      <c r="D6" s="463"/>
      <c r="E6" s="463"/>
      <c r="F6" s="462">
        <v>755</v>
      </c>
      <c r="G6" s="44"/>
      <c r="H6" s="537"/>
      <c r="I6" s="537"/>
      <c r="J6" s="537"/>
      <c r="L6" s="536"/>
      <c r="M6" s="536"/>
      <c r="N6" s="536"/>
    </row>
    <row r="7" spans="1:14" ht="30" customHeight="1">
      <c r="A7" s="766"/>
      <c r="B7" s="63" t="s">
        <v>225</v>
      </c>
      <c r="C7" s="166">
        <f t="shared" si="0"/>
        <v>3</v>
      </c>
      <c r="D7" s="463"/>
      <c r="E7" s="462">
        <v>0</v>
      </c>
      <c r="F7" s="462">
        <v>3</v>
      </c>
      <c r="G7" s="44"/>
      <c r="H7" s="537"/>
      <c r="I7" s="537"/>
      <c r="J7" s="537"/>
      <c r="L7" s="536"/>
      <c r="M7" s="536"/>
      <c r="N7" s="536"/>
    </row>
    <row r="8" spans="1:14">
      <c r="A8" s="766"/>
      <c r="B8" s="63" t="s">
        <v>226</v>
      </c>
      <c r="C8" s="166">
        <f t="shared" si="0"/>
        <v>206</v>
      </c>
      <c r="D8" s="463"/>
      <c r="E8" s="462">
        <v>0</v>
      </c>
      <c r="F8" s="462">
        <v>206</v>
      </c>
      <c r="G8" s="44"/>
      <c r="H8" s="537"/>
      <c r="I8" s="537"/>
      <c r="J8" s="537"/>
      <c r="L8" s="536"/>
      <c r="M8" s="536"/>
      <c r="N8" s="536"/>
    </row>
    <row r="9" spans="1:14" ht="28.8">
      <c r="A9" s="767"/>
      <c r="B9" s="63" t="s">
        <v>227</v>
      </c>
      <c r="C9" s="166">
        <f t="shared" si="0"/>
        <v>20</v>
      </c>
      <c r="D9" s="463"/>
      <c r="E9" s="462">
        <v>0</v>
      </c>
      <c r="F9" s="462">
        <v>20</v>
      </c>
      <c r="G9" s="44"/>
      <c r="H9" s="537"/>
      <c r="I9" s="537"/>
      <c r="J9" s="537"/>
      <c r="L9" s="536"/>
      <c r="M9" s="536"/>
      <c r="N9" s="536"/>
    </row>
    <row r="10" spans="1:14">
      <c r="A10" s="764" t="s">
        <v>228</v>
      </c>
      <c r="B10" s="63" t="s">
        <v>229</v>
      </c>
      <c r="C10" s="166">
        <f t="shared" si="0"/>
        <v>0</v>
      </c>
      <c r="D10" s="463"/>
      <c r="E10" s="462">
        <v>0</v>
      </c>
      <c r="F10" s="462">
        <v>0</v>
      </c>
      <c r="G10" s="44"/>
      <c r="H10" s="537"/>
      <c r="I10" s="537"/>
      <c r="J10" s="537"/>
      <c r="L10" s="536"/>
      <c r="M10" s="536"/>
      <c r="N10" s="536"/>
    </row>
    <row r="11" spans="1:14" s="46" customFormat="1">
      <c r="A11" s="764"/>
      <c r="B11" s="63" t="s">
        <v>230</v>
      </c>
      <c r="C11" s="166">
        <f t="shared" si="0"/>
        <v>1</v>
      </c>
      <c r="D11" s="463"/>
      <c r="E11" s="462">
        <v>0</v>
      </c>
      <c r="F11" s="462">
        <v>1</v>
      </c>
      <c r="G11" s="45"/>
      <c r="H11" s="537"/>
      <c r="I11" s="537"/>
      <c r="J11" s="537"/>
      <c r="L11" s="536"/>
      <c r="M11" s="536"/>
      <c r="N11" s="536"/>
    </row>
    <row r="12" spans="1:14" s="46" customFormat="1" ht="28.8">
      <c r="A12" s="764"/>
      <c r="B12" s="63" t="s">
        <v>231</v>
      </c>
      <c r="C12" s="166">
        <f t="shared" si="0"/>
        <v>0</v>
      </c>
      <c r="D12" s="463"/>
      <c r="E12" s="462">
        <v>0</v>
      </c>
      <c r="F12" s="462">
        <v>0</v>
      </c>
      <c r="G12" s="45"/>
      <c r="H12" s="537"/>
      <c r="I12" s="537"/>
      <c r="J12" s="537"/>
      <c r="L12" s="536"/>
      <c r="M12" s="536"/>
      <c r="N12" s="536"/>
    </row>
    <row r="13" spans="1:14" s="46" customFormat="1">
      <c r="A13" s="764" t="s">
        <v>232</v>
      </c>
      <c r="B13" s="768"/>
      <c r="C13" s="166">
        <f t="shared" si="0"/>
        <v>0</v>
      </c>
      <c r="D13" s="462">
        <v>0</v>
      </c>
      <c r="E13" s="462">
        <v>0</v>
      </c>
      <c r="F13" s="462">
        <v>0</v>
      </c>
      <c r="G13" s="45"/>
      <c r="H13" s="537"/>
      <c r="I13" s="537"/>
      <c r="J13" s="537"/>
      <c r="L13" s="536"/>
      <c r="M13" s="536"/>
      <c r="N13" s="536"/>
    </row>
    <row r="14" spans="1:14">
      <c r="A14" s="764" t="s">
        <v>233</v>
      </c>
      <c r="B14" s="768"/>
      <c r="C14" s="166">
        <f t="shared" si="0"/>
        <v>106</v>
      </c>
      <c r="D14" s="462">
        <v>39</v>
      </c>
      <c r="E14" s="462">
        <v>2</v>
      </c>
      <c r="F14" s="462">
        <v>65</v>
      </c>
      <c r="G14" s="44"/>
      <c r="H14" s="537"/>
      <c r="I14" s="537"/>
      <c r="J14" s="537"/>
      <c r="L14" s="536"/>
      <c r="M14" s="536"/>
      <c r="N14" s="536"/>
    </row>
    <row r="15" spans="1:14" ht="33.75" customHeight="1">
      <c r="A15" s="764" t="s">
        <v>234</v>
      </c>
      <c r="B15" s="768"/>
      <c r="C15" s="166">
        <f t="shared" si="0"/>
        <v>508</v>
      </c>
      <c r="D15" s="462">
        <v>87</v>
      </c>
      <c r="E15" s="462">
        <v>2</v>
      </c>
      <c r="F15" s="462">
        <v>419</v>
      </c>
      <c r="G15" s="44"/>
      <c r="H15" s="537"/>
      <c r="I15" s="537"/>
      <c r="J15" s="537"/>
      <c r="L15" s="536"/>
      <c r="M15" s="536"/>
      <c r="N15" s="536"/>
    </row>
    <row r="16" spans="1:14" ht="89.25" customHeight="1">
      <c r="A16" s="764" t="s">
        <v>235</v>
      </c>
      <c r="B16" s="63" t="s">
        <v>236</v>
      </c>
      <c r="C16" s="166">
        <f t="shared" si="0"/>
        <v>11</v>
      </c>
      <c r="D16" s="462">
        <v>0</v>
      </c>
      <c r="E16" s="462">
        <v>0</v>
      </c>
      <c r="F16" s="462">
        <v>11</v>
      </c>
      <c r="G16" s="44"/>
      <c r="H16" s="537"/>
      <c r="I16" s="537"/>
      <c r="J16" s="537"/>
      <c r="L16" s="536"/>
      <c r="M16" s="536"/>
      <c r="N16" s="536"/>
    </row>
    <row r="17" spans="1:14" ht="28.8">
      <c r="A17" s="764"/>
      <c r="B17" s="63" t="s">
        <v>237</v>
      </c>
      <c r="C17" s="166">
        <f t="shared" si="0"/>
        <v>9</v>
      </c>
      <c r="D17" s="462">
        <v>0</v>
      </c>
      <c r="E17" s="462">
        <v>0</v>
      </c>
      <c r="F17" s="462">
        <v>9</v>
      </c>
      <c r="G17" s="44"/>
      <c r="H17" s="537"/>
      <c r="I17" s="537"/>
      <c r="J17" s="537"/>
      <c r="L17" s="536"/>
      <c r="M17" s="536"/>
      <c r="N17" s="536"/>
    </row>
    <row r="18" spans="1:14">
      <c r="A18" s="769" t="s">
        <v>238</v>
      </c>
      <c r="B18" s="770"/>
      <c r="C18" s="64">
        <f t="shared" si="0"/>
        <v>56</v>
      </c>
      <c r="D18" s="464">
        <v>36</v>
      </c>
      <c r="E18" s="464">
        <v>3</v>
      </c>
      <c r="F18" s="464">
        <v>17</v>
      </c>
      <c r="G18" s="44"/>
      <c r="H18" s="537"/>
      <c r="I18" s="537"/>
      <c r="J18" s="537"/>
      <c r="L18" s="536"/>
      <c r="M18" s="536"/>
      <c r="N18" s="536"/>
    </row>
    <row r="19" spans="1:14" ht="69.75" customHeight="1" thickBot="1">
      <c r="A19" s="773" t="s">
        <v>539</v>
      </c>
      <c r="B19" s="774"/>
      <c r="C19" s="358">
        <f t="shared" si="0"/>
        <v>1</v>
      </c>
      <c r="D19" s="490">
        <v>1</v>
      </c>
      <c r="E19" s="463"/>
      <c r="F19" s="463"/>
      <c r="G19" s="44"/>
      <c r="H19" s="537"/>
      <c r="I19" s="537"/>
      <c r="J19" s="537"/>
      <c r="L19" s="536"/>
      <c r="M19" s="536"/>
      <c r="N19" s="536"/>
    </row>
    <row r="20" spans="1:14" ht="42" customHeight="1">
      <c r="A20" s="771" t="s">
        <v>389</v>
      </c>
      <c r="B20" s="772"/>
      <c r="C20" s="76">
        <f>SUM(D20:F20)</f>
        <v>1684</v>
      </c>
      <c r="D20" s="465">
        <v>185</v>
      </c>
      <c r="E20" s="465">
        <v>14</v>
      </c>
      <c r="F20" s="465">
        <v>1485</v>
      </c>
      <c r="G20" s="44"/>
      <c r="H20" s="537"/>
      <c r="I20" s="537"/>
      <c r="J20" s="537"/>
      <c r="L20" s="536"/>
      <c r="M20" s="536"/>
      <c r="N20" s="536"/>
    </row>
    <row r="21" spans="1:14" ht="62.25" customHeight="1">
      <c r="A21" s="759" t="s">
        <v>390</v>
      </c>
      <c r="B21" s="759"/>
      <c r="C21" s="776"/>
      <c r="D21" s="776"/>
      <c r="E21" s="67"/>
      <c r="F21" s="84" t="s">
        <v>221</v>
      </c>
      <c r="G21" s="44"/>
      <c r="H21" s="44"/>
      <c r="I21" s="44"/>
      <c r="J21" s="44"/>
    </row>
    <row r="22" spans="1:14" ht="28.5" customHeight="1">
      <c r="A22" s="44"/>
      <c r="F22" s="462">
        <v>755</v>
      </c>
      <c r="G22" s="775" t="s">
        <v>239</v>
      </c>
      <c r="H22" s="168" t="s">
        <v>240</v>
      </c>
      <c r="I22" s="44"/>
      <c r="J22" s="44"/>
      <c r="K22" s="536"/>
    </row>
    <row r="23" spans="1:14" ht="28.5" customHeight="1">
      <c r="A23" s="44"/>
      <c r="F23" s="462">
        <v>180</v>
      </c>
      <c r="G23" s="775"/>
      <c r="H23" s="168" t="s">
        <v>241</v>
      </c>
      <c r="I23" s="44"/>
      <c r="J23" s="44"/>
      <c r="K23" s="536"/>
    </row>
    <row r="24" spans="1:14" ht="17.25" customHeight="1">
      <c r="A24" s="44"/>
      <c r="B24" s="169"/>
      <c r="F24" s="462">
        <v>183</v>
      </c>
      <c r="G24" s="775" t="s">
        <v>242</v>
      </c>
      <c r="H24" s="168" t="s">
        <v>67</v>
      </c>
      <c r="I24" s="44"/>
      <c r="J24" s="44"/>
      <c r="K24" s="536"/>
    </row>
    <row r="25" spans="1:14" ht="17.25" customHeight="1">
      <c r="F25" s="462">
        <v>7</v>
      </c>
      <c r="G25" s="775"/>
      <c r="H25" s="168" t="s">
        <v>68</v>
      </c>
      <c r="K25" s="536"/>
    </row>
    <row r="26" spans="1:14" ht="17.25" customHeight="1">
      <c r="F26" s="462">
        <v>0</v>
      </c>
      <c r="G26" s="775"/>
      <c r="H26" s="168" t="s">
        <v>243</v>
      </c>
      <c r="K26" s="536"/>
    </row>
    <row r="27" spans="1:14" ht="17.25" customHeight="1">
      <c r="F27" s="462">
        <v>8</v>
      </c>
      <c r="G27" s="775"/>
      <c r="H27" s="168" t="s">
        <v>244</v>
      </c>
      <c r="K27" s="536"/>
    </row>
    <row r="28" spans="1:14" ht="17.25" customHeight="1">
      <c r="F28" s="462">
        <v>3</v>
      </c>
      <c r="G28" s="775"/>
      <c r="H28" s="168" t="s">
        <v>245</v>
      </c>
      <c r="K28" s="536"/>
    </row>
    <row r="29" spans="1:14" ht="17.25" customHeight="1">
      <c r="F29" s="462">
        <v>43</v>
      </c>
      <c r="G29" s="775" t="s">
        <v>246</v>
      </c>
      <c r="H29" s="775"/>
      <c r="K29" s="536"/>
    </row>
    <row r="30" spans="1:14" ht="17.25" customHeight="1">
      <c r="F30" s="462">
        <v>6</v>
      </c>
      <c r="G30" s="775" t="s">
        <v>247</v>
      </c>
      <c r="H30" s="168" t="s">
        <v>248</v>
      </c>
      <c r="K30" s="536"/>
    </row>
    <row r="31" spans="1:14" ht="17.25" customHeight="1">
      <c r="F31" s="462">
        <v>6</v>
      </c>
      <c r="G31" s="775"/>
      <c r="H31" s="168" t="s">
        <v>249</v>
      </c>
      <c r="K31" s="536"/>
    </row>
    <row r="32" spans="1:14" ht="17.25" customHeight="1">
      <c r="F32" s="462">
        <v>0</v>
      </c>
      <c r="G32" s="775" t="s">
        <v>250</v>
      </c>
      <c r="H32" s="775"/>
      <c r="K32" s="536"/>
    </row>
    <row r="33" spans="2:11" ht="17.25" customHeight="1">
      <c r="F33" s="462">
        <v>263</v>
      </c>
      <c r="G33" s="775" t="s">
        <v>251</v>
      </c>
      <c r="H33" s="775"/>
      <c r="K33" s="536"/>
    </row>
    <row r="34" spans="2:11" ht="17.25" customHeight="1">
      <c r="F34" s="462">
        <v>4</v>
      </c>
      <c r="G34" s="775" t="s">
        <v>252</v>
      </c>
      <c r="H34" s="775"/>
      <c r="K34" s="536"/>
    </row>
    <row r="35" spans="2:11" ht="17.25" customHeight="1">
      <c r="F35" s="462">
        <v>27</v>
      </c>
      <c r="G35" s="775" t="s">
        <v>253</v>
      </c>
      <c r="H35" s="775"/>
      <c r="K35" s="536"/>
    </row>
    <row r="36" spans="2:11">
      <c r="B36" s="46"/>
    </row>
    <row r="37" spans="2:11" ht="12.75" customHeight="1">
      <c r="B37" s="46"/>
    </row>
    <row r="38" spans="2:11">
      <c r="B38" s="46"/>
    </row>
    <row r="39" spans="2:11">
      <c r="B39" s="46"/>
    </row>
    <row r="40" spans="2:11" ht="12.75" customHeight="1">
      <c r="B40" s="46"/>
    </row>
    <row r="42" spans="2:11" ht="12.75" customHeight="1"/>
    <row r="45" spans="2:11" ht="12.75" customHeight="1"/>
  </sheetData>
  <mergeCells count="22">
    <mergeCell ref="G33:H33"/>
    <mergeCell ref="G34:H34"/>
    <mergeCell ref="G35:H35"/>
    <mergeCell ref="C21:D21"/>
    <mergeCell ref="G22:G23"/>
    <mergeCell ref="G24:G28"/>
    <mergeCell ref="G29:H29"/>
    <mergeCell ref="G30:G31"/>
    <mergeCell ref="G32:H32"/>
    <mergeCell ref="A21:B21"/>
    <mergeCell ref="A3:B4"/>
    <mergeCell ref="C3:F3"/>
    <mergeCell ref="A5:B5"/>
    <mergeCell ref="A6:A9"/>
    <mergeCell ref="A10:A12"/>
    <mergeCell ref="A13:B13"/>
    <mergeCell ref="A14:B14"/>
    <mergeCell ref="A15:B15"/>
    <mergeCell ref="A16:A17"/>
    <mergeCell ref="A18:B18"/>
    <mergeCell ref="A20:B20"/>
    <mergeCell ref="A19:B19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5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P35"/>
  <sheetViews>
    <sheetView topLeftCell="A10" zoomScale="79" zoomScaleNormal="79" workbookViewId="0">
      <selection activeCell="J24" sqref="J24"/>
    </sheetView>
  </sheetViews>
  <sheetFormatPr defaultRowHeight="14.4"/>
  <cols>
    <col min="1" max="1" width="37" style="15" customWidth="1"/>
    <col min="2" max="2" width="39.09765625" style="15" customWidth="1"/>
    <col min="3" max="7" width="14.09765625" style="15" customWidth="1"/>
    <col min="8" max="10" width="10.19921875" style="15" customWidth="1"/>
    <col min="11" max="225" width="9" style="15"/>
    <col min="226" max="226" width="15.5" style="15" customWidth="1"/>
    <col min="227" max="227" width="16.19921875" style="15" customWidth="1"/>
    <col min="228" max="228" width="9.59765625" style="15" customWidth="1"/>
    <col min="229" max="230" width="9.5" style="15" customWidth="1"/>
    <col min="231" max="232" width="10.09765625" style="15" customWidth="1"/>
    <col min="233" max="235" width="9.59765625" style="15" customWidth="1"/>
    <col min="236" max="236" width="14.09765625" style="15" customWidth="1"/>
    <col min="237" max="239" width="12.5" style="15" customWidth="1"/>
    <col min="240" max="240" width="13.69921875" style="15" customWidth="1"/>
    <col min="241" max="241" width="11.69921875" style="15" customWidth="1"/>
    <col min="242" max="242" width="12.19921875" style="15" customWidth="1"/>
    <col min="243" max="243" width="11.5" style="15" customWidth="1"/>
    <col min="244" max="244" width="14.09765625" style="15" customWidth="1"/>
    <col min="245" max="245" width="16.59765625" style="15" customWidth="1"/>
    <col min="246" max="246" width="19" style="15" customWidth="1"/>
    <col min="247" max="247" width="16.69921875" style="15" customWidth="1"/>
    <col min="248" max="248" width="11.69921875" style="15" customWidth="1"/>
    <col min="249" max="481" width="9" style="15"/>
    <col min="482" max="482" width="15.5" style="15" customWidth="1"/>
    <col min="483" max="483" width="16.19921875" style="15" customWidth="1"/>
    <col min="484" max="484" width="9.59765625" style="15" customWidth="1"/>
    <col min="485" max="486" width="9.5" style="15" customWidth="1"/>
    <col min="487" max="488" width="10.09765625" style="15" customWidth="1"/>
    <col min="489" max="491" width="9.59765625" style="15" customWidth="1"/>
    <col min="492" max="492" width="14.09765625" style="15" customWidth="1"/>
    <col min="493" max="495" width="12.5" style="15" customWidth="1"/>
    <col min="496" max="496" width="13.69921875" style="15" customWidth="1"/>
    <col min="497" max="497" width="11.69921875" style="15" customWidth="1"/>
    <col min="498" max="498" width="12.19921875" style="15" customWidth="1"/>
    <col min="499" max="499" width="11.5" style="15" customWidth="1"/>
    <col min="500" max="500" width="14.09765625" style="15" customWidth="1"/>
    <col min="501" max="501" width="16.59765625" style="15" customWidth="1"/>
    <col min="502" max="502" width="19" style="15" customWidth="1"/>
    <col min="503" max="503" width="16.69921875" style="15" customWidth="1"/>
    <col min="504" max="504" width="11.69921875" style="15" customWidth="1"/>
    <col min="505" max="737" width="9" style="15"/>
    <col min="738" max="738" width="15.5" style="15" customWidth="1"/>
    <col min="739" max="739" width="16.19921875" style="15" customWidth="1"/>
    <col min="740" max="740" width="9.59765625" style="15" customWidth="1"/>
    <col min="741" max="742" width="9.5" style="15" customWidth="1"/>
    <col min="743" max="744" width="10.09765625" style="15" customWidth="1"/>
    <col min="745" max="747" width="9.59765625" style="15" customWidth="1"/>
    <col min="748" max="748" width="14.09765625" style="15" customWidth="1"/>
    <col min="749" max="751" width="12.5" style="15" customWidth="1"/>
    <col min="752" max="752" width="13.69921875" style="15" customWidth="1"/>
    <col min="753" max="753" width="11.69921875" style="15" customWidth="1"/>
    <col min="754" max="754" width="12.19921875" style="15" customWidth="1"/>
    <col min="755" max="755" width="11.5" style="15" customWidth="1"/>
    <col min="756" max="756" width="14.09765625" style="15" customWidth="1"/>
    <col min="757" max="757" width="16.59765625" style="15" customWidth="1"/>
    <col min="758" max="758" width="19" style="15" customWidth="1"/>
    <col min="759" max="759" width="16.69921875" style="15" customWidth="1"/>
    <col min="760" max="760" width="11.69921875" style="15" customWidth="1"/>
    <col min="761" max="993" width="9" style="15"/>
    <col min="994" max="994" width="15.5" style="15" customWidth="1"/>
    <col min="995" max="995" width="16.19921875" style="15" customWidth="1"/>
    <col min="996" max="996" width="9.59765625" style="15" customWidth="1"/>
    <col min="997" max="998" width="9.5" style="15" customWidth="1"/>
    <col min="999" max="1000" width="10.09765625" style="15" customWidth="1"/>
    <col min="1001" max="1003" width="9.59765625" style="15" customWidth="1"/>
    <col min="1004" max="1004" width="14.09765625" style="15" customWidth="1"/>
    <col min="1005" max="1007" width="12.5" style="15" customWidth="1"/>
    <col min="1008" max="1008" width="13.69921875" style="15" customWidth="1"/>
    <col min="1009" max="1009" width="11.69921875" style="15" customWidth="1"/>
    <col min="1010" max="1010" width="12.19921875" style="15" customWidth="1"/>
    <col min="1011" max="1011" width="11.5" style="15" customWidth="1"/>
    <col min="1012" max="1012" width="14.09765625" style="15" customWidth="1"/>
    <col min="1013" max="1013" width="16.59765625" style="15" customWidth="1"/>
    <col min="1014" max="1014" width="19" style="15" customWidth="1"/>
    <col min="1015" max="1015" width="16.69921875" style="15" customWidth="1"/>
    <col min="1016" max="1016" width="11.69921875" style="15" customWidth="1"/>
    <col min="1017" max="1249" width="9" style="15"/>
    <col min="1250" max="1250" width="15.5" style="15" customWidth="1"/>
    <col min="1251" max="1251" width="16.19921875" style="15" customWidth="1"/>
    <col min="1252" max="1252" width="9.59765625" style="15" customWidth="1"/>
    <col min="1253" max="1254" width="9.5" style="15" customWidth="1"/>
    <col min="1255" max="1256" width="10.09765625" style="15" customWidth="1"/>
    <col min="1257" max="1259" width="9.59765625" style="15" customWidth="1"/>
    <col min="1260" max="1260" width="14.09765625" style="15" customWidth="1"/>
    <col min="1261" max="1263" width="12.5" style="15" customWidth="1"/>
    <col min="1264" max="1264" width="13.69921875" style="15" customWidth="1"/>
    <col min="1265" max="1265" width="11.69921875" style="15" customWidth="1"/>
    <col min="1266" max="1266" width="12.19921875" style="15" customWidth="1"/>
    <col min="1267" max="1267" width="11.5" style="15" customWidth="1"/>
    <col min="1268" max="1268" width="14.09765625" style="15" customWidth="1"/>
    <col min="1269" max="1269" width="16.59765625" style="15" customWidth="1"/>
    <col min="1270" max="1270" width="19" style="15" customWidth="1"/>
    <col min="1271" max="1271" width="16.69921875" style="15" customWidth="1"/>
    <col min="1272" max="1272" width="11.69921875" style="15" customWidth="1"/>
    <col min="1273" max="1505" width="9" style="15"/>
    <col min="1506" max="1506" width="15.5" style="15" customWidth="1"/>
    <col min="1507" max="1507" width="16.19921875" style="15" customWidth="1"/>
    <col min="1508" max="1508" width="9.59765625" style="15" customWidth="1"/>
    <col min="1509" max="1510" width="9.5" style="15" customWidth="1"/>
    <col min="1511" max="1512" width="10.09765625" style="15" customWidth="1"/>
    <col min="1513" max="1515" width="9.59765625" style="15" customWidth="1"/>
    <col min="1516" max="1516" width="14.09765625" style="15" customWidth="1"/>
    <col min="1517" max="1519" width="12.5" style="15" customWidth="1"/>
    <col min="1520" max="1520" width="13.69921875" style="15" customWidth="1"/>
    <col min="1521" max="1521" width="11.69921875" style="15" customWidth="1"/>
    <col min="1522" max="1522" width="12.19921875" style="15" customWidth="1"/>
    <col min="1523" max="1523" width="11.5" style="15" customWidth="1"/>
    <col min="1524" max="1524" width="14.09765625" style="15" customWidth="1"/>
    <col min="1525" max="1525" width="16.59765625" style="15" customWidth="1"/>
    <col min="1526" max="1526" width="19" style="15" customWidth="1"/>
    <col min="1527" max="1527" width="16.69921875" style="15" customWidth="1"/>
    <col min="1528" max="1528" width="11.69921875" style="15" customWidth="1"/>
    <col min="1529" max="1761" width="9" style="15"/>
    <col min="1762" max="1762" width="15.5" style="15" customWidth="1"/>
    <col min="1763" max="1763" width="16.19921875" style="15" customWidth="1"/>
    <col min="1764" max="1764" width="9.59765625" style="15" customWidth="1"/>
    <col min="1765" max="1766" width="9.5" style="15" customWidth="1"/>
    <col min="1767" max="1768" width="10.09765625" style="15" customWidth="1"/>
    <col min="1769" max="1771" width="9.59765625" style="15" customWidth="1"/>
    <col min="1772" max="1772" width="14.09765625" style="15" customWidth="1"/>
    <col min="1773" max="1775" width="12.5" style="15" customWidth="1"/>
    <col min="1776" max="1776" width="13.69921875" style="15" customWidth="1"/>
    <col min="1777" max="1777" width="11.69921875" style="15" customWidth="1"/>
    <col min="1778" max="1778" width="12.19921875" style="15" customWidth="1"/>
    <col min="1779" max="1779" width="11.5" style="15" customWidth="1"/>
    <col min="1780" max="1780" width="14.09765625" style="15" customWidth="1"/>
    <col min="1781" max="1781" width="16.59765625" style="15" customWidth="1"/>
    <col min="1782" max="1782" width="19" style="15" customWidth="1"/>
    <col min="1783" max="1783" width="16.69921875" style="15" customWidth="1"/>
    <col min="1784" max="1784" width="11.69921875" style="15" customWidth="1"/>
    <col min="1785" max="2017" width="9" style="15"/>
    <col min="2018" max="2018" width="15.5" style="15" customWidth="1"/>
    <col min="2019" max="2019" width="16.19921875" style="15" customWidth="1"/>
    <col min="2020" max="2020" width="9.59765625" style="15" customWidth="1"/>
    <col min="2021" max="2022" width="9.5" style="15" customWidth="1"/>
    <col min="2023" max="2024" width="10.09765625" style="15" customWidth="1"/>
    <col min="2025" max="2027" width="9.59765625" style="15" customWidth="1"/>
    <col min="2028" max="2028" width="14.09765625" style="15" customWidth="1"/>
    <col min="2029" max="2031" width="12.5" style="15" customWidth="1"/>
    <col min="2032" max="2032" width="13.69921875" style="15" customWidth="1"/>
    <col min="2033" max="2033" width="11.69921875" style="15" customWidth="1"/>
    <col min="2034" max="2034" width="12.19921875" style="15" customWidth="1"/>
    <col min="2035" max="2035" width="11.5" style="15" customWidth="1"/>
    <col min="2036" max="2036" width="14.09765625" style="15" customWidth="1"/>
    <col min="2037" max="2037" width="16.59765625" style="15" customWidth="1"/>
    <col min="2038" max="2038" width="19" style="15" customWidth="1"/>
    <col min="2039" max="2039" width="16.69921875" style="15" customWidth="1"/>
    <col min="2040" max="2040" width="11.69921875" style="15" customWidth="1"/>
    <col min="2041" max="2273" width="9" style="15"/>
    <col min="2274" max="2274" width="15.5" style="15" customWidth="1"/>
    <col min="2275" max="2275" width="16.19921875" style="15" customWidth="1"/>
    <col min="2276" max="2276" width="9.59765625" style="15" customWidth="1"/>
    <col min="2277" max="2278" width="9.5" style="15" customWidth="1"/>
    <col min="2279" max="2280" width="10.09765625" style="15" customWidth="1"/>
    <col min="2281" max="2283" width="9.59765625" style="15" customWidth="1"/>
    <col min="2284" max="2284" width="14.09765625" style="15" customWidth="1"/>
    <col min="2285" max="2287" width="12.5" style="15" customWidth="1"/>
    <col min="2288" max="2288" width="13.69921875" style="15" customWidth="1"/>
    <col min="2289" max="2289" width="11.69921875" style="15" customWidth="1"/>
    <col min="2290" max="2290" width="12.19921875" style="15" customWidth="1"/>
    <col min="2291" max="2291" width="11.5" style="15" customWidth="1"/>
    <col min="2292" max="2292" width="14.09765625" style="15" customWidth="1"/>
    <col min="2293" max="2293" width="16.59765625" style="15" customWidth="1"/>
    <col min="2294" max="2294" width="19" style="15" customWidth="1"/>
    <col min="2295" max="2295" width="16.69921875" style="15" customWidth="1"/>
    <col min="2296" max="2296" width="11.69921875" style="15" customWidth="1"/>
    <col min="2297" max="2529" width="9" style="15"/>
    <col min="2530" max="2530" width="15.5" style="15" customWidth="1"/>
    <col min="2531" max="2531" width="16.19921875" style="15" customWidth="1"/>
    <col min="2532" max="2532" width="9.59765625" style="15" customWidth="1"/>
    <col min="2533" max="2534" width="9.5" style="15" customWidth="1"/>
    <col min="2535" max="2536" width="10.09765625" style="15" customWidth="1"/>
    <col min="2537" max="2539" width="9.59765625" style="15" customWidth="1"/>
    <col min="2540" max="2540" width="14.09765625" style="15" customWidth="1"/>
    <col min="2541" max="2543" width="12.5" style="15" customWidth="1"/>
    <col min="2544" max="2544" width="13.69921875" style="15" customWidth="1"/>
    <col min="2545" max="2545" width="11.69921875" style="15" customWidth="1"/>
    <col min="2546" max="2546" width="12.19921875" style="15" customWidth="1"/>
    <col min="2547" max="2547" width="11.5" style="15" customWidth="1"/>
    <col min="2548" max="2548" width="14.09765625" style="15" customWidth="1"/>
    <col min="2549" max="2549" width="16.59765625" style="15" customWidth="1"/>
    <col min="2550" max="2550" width="19" style="15" customWidth="1"/>
    <col min="2551" max="2551" width="16.69921875" style="15" customWidth="1"/>
    <col min="2552" max="2552" width="11.69921875" style="15" customWidth="1"/>
    <col min="2553" max="2785" width="9" style="15"/>
    <col min="2786" max="2786" width="15.5" style="15" customWidth="1"/>
    <col min="2787" max="2787" width="16.19921875" style="15" customWidth="1"/>
    <col min="2788" max="2788" width="9.59765625" style="15" customWidth="1"/>
    <col min="2789" max="2790" width="9.5" style="15" customWidth="1"/>
    <col min="2791" max="2792" width="10.09765625" style="15" customWidth="1"/>
    <col min="2793" max="2795" width="9.59765625" style="15" customWidth="1"/>
    <col min="2796" max="2796" width="14.09765625" style="15" customWidth="1"/>
    <col min="2797" max="2799" width="12.5" style="15" customWidth="1"/>
    <col min="2800" max="2800" width="13.69921875" style="15" customWidth="1"/>
    <col min="2801" max="2801" width="11.69921875" style="15" customWidth="1"/>
    <col min="2802" max="2802" width="12.19921875" style="15" customWidth="1"/>
    <col min="2803" max="2803" width="11.5" style="15" customWidth="1"/>
    <col min="2804" max="2804" width="14.09765625" style="15" customWidth="1"/>
    <col min="2805" max="2805" width="16.59765625" style="15" customWidth="1"/>
    <col min="2806" max="2806" width="19" style="15" customWidth="1"/>
    <col min="2807" max="2807" width="16.69921875" style="15" customWidth="1"/>
    <col min="2808" max="2808" width="11.69921875" style="15" customWidth="1"/>
    <col min="2809" max="3041" width="9" style="15"/>
    <col min="3042" max="3042" width="15.5" style="15" customWidth="1"/>
    <col min="3043" max="3043" width="16.19921875" style="15" customWidth="1"/>
    <col min="3044" max="3044" width="9.59765625" style="15" customWidth="1"/>
    <col min="3045" max="3046" width="9.5" style="15" customWidth="1"/>
    <col min="3047" max="3048" width="10.09765625" style="15" customWidth="1"/>
    <col min="3049" max="3051" width="9.59765625" style="15" customWidth="1"/>
    <col min="3052" max="3052" width="14.09765625" style="15" customWidth="1"/>
    <col min="3053" max="3055" width="12.5" style="15" customWidth="1"/>
    <col min="3056" max="3056" width="13.69921875" style="15" customWidth="1"/>
    <col min="3057" max="3057" width="11.69921875" style="15" customWidth="1"/>
    <col min="3058" max="3058" width="12.19921875" style="15" customWidth="1"/>
    <col min="3059" max="3059" width="11.5" style="15" customWidth="1"/>
    <col min="3060" max="3060" width="14.09765625" style="15" customWidth="1"/>
    <col min="3061" max="3061" width="16.59765625" style="15" customWidth="1"/>
    <col min="3062" max="3062" width="19" style="15" customWidth="1"/>
    <col min="3063" max="3063" width="16.69921875" style="15" customWidth="1"/>
    <col min="3064" max="3064" width="11.69921875" style="15" customWidth="1"/>
    <col min="3065" max="3297" width="9" style="15"/>
    <col min="3298" max="3298" width="15.5" style="15" customWidth="1"/>
    <col min="3299" max="3299" width="16.19921875" style="15" customWidth="1"/>
    <col min="3300" max="3300" width="9.59765625" style="15" customWidth="1"/>
    <col min="3301" max="3302" width="9.5" style="15" customWidth="1"/>
    <col min="3303" max="3304" width="10.09765625" style="15" customWidth="1"/>
    <col min="3305" max="3307" width="9.59765625" style="15" customWidth="1"/>
    <col min="3308" max="3308" width="14.09765625" style="15" customWidth="1"/>
    <col min="3309" max="3311" width="12.5" style="15" customWidth="1"/>
    <col min="3312" max="3312" width="13.69921875" style="15" customWidth="1"/>
    <col min="3313" max="3313" width="11.69921875" style="15" customWidth="1"/>
    <col min="3314" max="3314" width="12.19921875" style="15" customWidth="1"/>
    <col min="3315" max="3315" width="11.5" style="15" customWidth="1"/>
    <col min="3316" max="3316" width="14.09765625" style="15" customWidth="1"/>
    <col min="3317" max="3317" width="16.59765625" style="15" customWidth="1"/>
    <col min="3318" max="3318" width="19" style="15" customWidth="1"/>
    <col min="3319" max="3319" width="16.69921875" style="15" customWidth="1"/>
    <col min="3320" max="3320" width="11.69921875" style="15" customWidth="1"/>
    <col min="3321" max="3553" width="9" style="15"/>
    <col min="3554" max="3554" width="15.5" style="15" customWidth="1"/>
    <col min="3555" max="3555" width="16.19921875" style="15" customWidth="1"/>
    <col min="3556" max="3556" width="9.59765625" style="15" customWidth="1"/>
    <col min="3557" max="3558" width="9.5" style="15" customWidth="1"/>
    <col min="3559" max="3560" width="10.09765625" style="15" customWidth="1"/>
    <col min="3561" max="3563" width="9.59765625" style="15" customWidth="1"/>
    <col min="3564" max="3564" width="14.09765625" style="15" customWidth="1"/>
    <col min="3565" max="3567" width="12.5" style="15" customWidth="1"/>
    <col min="3568" max="3568" width="13.69921875" style="15" customWidth="1"/>
    <col min="3569" max="3569" width="11.69921875" style="15" customWidth="1"/>
    <col min="3570" max="3570" width="12.19921875" style="15" customWidth="1"/>
    <col min="3571" max="3571" width="11.5" style="15" customWidth="1"/>
    <col min="3572" max="3572" width="14.09765625" style="15" customWidth="1"/>
    <col min="3573" max="3573" width="16.59765625" style="15" customWidth="1"/>
    <col min="3574" max="3574" width="19" style="15" customWidth="1"/>
    <col min="3575" max="3575" width="16.69921875" style="15" customWidth="1"/>
    <col min="3576" max="3576" width="11.69921875" style="15" customWidth="1"/>
    <col min="3577" max="3809" width="9" style="15"/>
    <col min="3810" max="3810" width="15.5" style="15" customWidth="1"/>
    <col min="3811" max="3811" width="16.19921875" style="15" customWidth="1"/>
    <col min="3812" max="3812" width="9.59765625" style="15" customWidth="1"/>
    <col min="3813" max="3814" width="9.5" style="15" customWidth="1"/>
    <col min="3815" max="3816" width="10.09765625" style="15" customWidth="1"/>
    <col min="3817" max="3819" width="9.59765625" style="15" customWidth="1"/>
    <col min="3820" max="3820" width="14.09765625" style="15" customWidth="1"/>
    <col min="3821" max="3823" width="12.5" style="15" customWidth="1"/>
    <col min="3824" max="3824" width="13.69921875" style="15" customWidth="1"/>
    <col min="3825" max="3825" width="11.69921875" style="15" customWidth="1"/>
    <col min="3826" max="3826" width="12.19921875" style="15" customWidth="1"/>
    <col min="3827" max="3827" width="11.5" style="15" customWidth="1"/>
    <col min="3828" max="3828" width="14.09765625" style="15" customWidth="1"/>
    <col min="3829" max="3829" width="16.59765625" style="15" customWidth="1"/>
    <col min="3830" max="3830" width="19" style="15" customWidth="1"/>
    <col min="3831" max="3831" width="16.69921875" style="15" customWidth="1"/>
    <col min="3832" max="3832" width="11.69921875" style="15" customWidth="1"/>
    <col min="3833" max="4065" width="9" style="15"/>
    <col min="4066" max="4066" width="15.5" style="15" customWidth="1"/>
    <col min="4067" max="4067" width="16.19921875" style="15" customWidth="1"/>
    <col min="4068" max="4068" width="9.59765625" style="15" customWidth="1"/>
    <col min="4069" max="4070" width="9.5" style="15" customWidth="1"/>
    <col min="4071" max="4072" width="10.09765625" style="15" customWidth="1"/>
    <col min="4073" max="4075" width="9.59765625" style="15" customWidth="1"/>
    <col min="4076" max="4076" width="14.09765625" style="15" customWidth="1"/>
    <col min="4077" max="4079" width="12.5" style="15" customWidth="1"/>
    <col min="4080" max="4080" width="13.69921875" style="15" customWidth="1"/>
    <col min="4081" max="4081" width="11.69921875" style="15" customWidth="1"/>
    <col min="4082" max="4082" width="12.19921875" style="15" customWidth="1"/>
    <col min="4083" max="4083" width="11.5" style="15" customWidth="1"/>
    <col min="4084" max="4084" width="14.09765625" style="15" customWidth="1"/>
    <col min="4085" max="4085" width="16.59765625" style="15" customWidth="1"/>
    <col min="4086" max="4086" width="19" style="15" customWidth="1"/>
    <col min="4087" max="4087" width="16.69921875" style="15" customWidth="1"/>
    <col min="4088" max="4088" width="11.69921875" style="15" customWidth="1"/>
    <col min="4089" max="4321" width="9" style="15"/>
    <col min="4322" max="4322" width="15.5" style="15" customWidth="1"/>
    <col min="4323" max="4323" width="16.19921875" style="15" customWidth="1"/>
    <col min="4324" max="4324" width="9.59765625" style="15" customWidth="1"/>
    <col min="4325" max="4326" width="9.5" style="15" customWidth="1"/>
    <col min="4327" max="4328" width="10.09765625" style="15" customWidth="1"/>
    <col min="4329" max="4331" width="9.59765625" style="15" customWidth="1"/>
    <col min="4332" max="4332" width="14.09765625" style="15" customWidth="1"/>
    <col min="4333" max="4335" width="12.5" style="15" customWidth="1"/>
    <col min="4336" max="4336" width="13.69921875" style="15" customWidth="1"/>
    <col min="4337" max="4337" width="11.69921875" style="15" customWidth="1"/>
    <col min="4338" max="4338" width="12.19921875" style="15" customWidth="1"/>
    <col min="4339" max="4339" width="11.5" style="15" customWidth="1"/>
    <col min="4340" max="4340" width="14.09765625" style="15" customWidth="1"/>
    <col min="4341" max="4341" width="16.59765625" style="15" customWidth="1"/>
    <col min="4342" max="4342" width="19" style="15" customWidth="1"/>
    <col min="4343" max="4343" width="16.69921875" style="15" customWidth="1"/>
    <col min="4344" max="4344" width="11.69921875" style="15" customWidth="1"/>
    <col min="4345" max="4577" width="9" style="15"/>
    <col min="4578" max="4578" width="15.5" style="15" customWidth="1"/>
    <col min="4579" max="4579" width="16.19921875" style="15" customWidth="1"/>
    <col min="4580" max="4580" width="9.59765625" style="15" customWidth="1"/>
    <col min="4581" max="4582" width="9.5" style="15" customWidth="1"/>
    <col min="4583" max="4584" width="10.09765625" style="15" customWidth="1"/>
    <col min="4585" max="4587" width="9.59765625" style="15" customWidth="1"/>
    <col min="4588" max="4588" width="14.09765625" style="15" customWidth="1"/>
    <col min="4589" max="4591" width="12.5" style="15" customWidth="1"/>
    <col min="4592" max="4592" width="13.69921875" style="15" customWidth="1"/>
    <col min="4593" max="4593" width="11.69921875" style="15" customWidth="1"/>
    <col min="4594" max="4594" width="12.19921875" style="15" customWidth="1"/>
    <col min="4595" max="4595" width="11.5" style="15" customWidth="1"/>
    <col min="4596" max="4596" width="14.09765625" style="15" customWidth="1"/>
    <col min="4597" max="4597" width="16.59765625" style="15" customWidth="1"/>
    <col min="4598" max="4598" width="19" style="15" customWidth="1"/>
    <col min="4599" max="4599" width="16.69921875" style="15" customWidth="1"/>
    <col min="4600" max="4600" width="11.69921875" style="15" customWidth="1"/>
    <col min="4601" max="4833" width="9" style="15"/>
    <col min="4834" max="4834" width="15.5" style="15" customWidth="1"/>
    <col min="4835" max="4835" width="16.19921875" style="15" customWidth="1"/>
    <col min="4836" max="4836" width="9.59765625" style="15" customWidth="1"/>
    <col min="4837" max="4838" width="9.5" style="15" customWidth="1"/>
    <col min="4839" max="4840" width="10.09765625" style="15" customWidth="1"/>
    <col min="4841" max="4843" width="9.59765625" style="15" customWidth="1"/>
    <col min="4844" max="4844" width="14.09765625" style="15" customWidth="1"/>
    <col min="4845" max="4847" width="12.5" style="15" customWidth="1"/>
    <col min="4848" max="4848" width="13.69921875" style="15" customWidth="1"/>
    <col min="4849" max="4849" width="11.69921875" style="15" customWidth="1"/>
    <col min="4850" max="4850" width="12.19921875" style="15" customWidth="1"/>
    <col min="4851" max="4851" width="11.5" style="15" customWidth="1"/>
    <col min="4852" max="4852" width="14.09765625" style="15" customWidth="1"/>
    <col min="4853" max="4853" width="16.59765625" style="15" customWidth="1"/>
    <col min="4854" max="4854" width="19" style="15" customWidth="1"/>
    <col min="4855" max="4855" width="16.69921875" style="15" customWidth="1"/>
    <col min="4856" max="4856" width="11.69921875" style="15" customWidth="1"/>
    <col min="4857" max="5089" width="9" style="15"/>
    <col min="5090" max="5090" width="15.5" style="15" customWidth="1"/>
    <col min="5091" max="5091" width="16.19921875" style="15" customWidth="1"/>
    <col min="5092" max="5092" width="9.59765625" style="15" customWidth="1"/>
    <col min="5093" max="5094" width="9.5" style="15" customWidth="1"/>
    <col min="5095" max="5096" width="10.09765625" style="15" customWidth="1"/>
    <col min="5097" max="5099" width="9.59765625" style="15" customWidth="1"/>
    <col min="5100" max="5100" width="14.09765625" style="15" customWidth="1"/>
    <col min="5101" max="5103" width="12.5" style="15" customWidth="1"/>
    <col min="5104" max="5104" width="13.69921875" style="15" customWidth="1"/>
    <col min="5105" max="5105" width="11.69921875" style="15" customWidth="1"/>
    <col min="5106" max="5106" width="12.19921875" style="15" customWidth="1"/>
    <col min="5107" max="5107" width="11.5" style="15" customWidth="1"/>
    <col min="5108" max="5108" width="14.09765625" style="15" customWidth="1"/>
    <col min="5109" max="5109" width="16.59765625" style="15" customWidth="1"/>
    <col min="5110" max="5110" width="19" style="15" customWidth="1"/>
    <col min="5111" max="5111" width="16.69921875" style="15" customWidth="1"/>
    <col min="5112" max="5112" width="11.69921875" style="15" customWidth="1"/>
    <col min="5113" max="5345" width="9" style="15"/>
    <col min="5346" max="5346" width="15.5" style="15" customWidth="1"/>
    <col min="5347" max="5347" width="16.19921875" style="15" customWidth="1"/>
    <col min="5348" max="5348" width="9.59765625" style="15" customWidth="1"/>
    <col min="5349" max="5350" width="9.5" style="15" customWidth="1"/>
    <col min="5351" max="5352" width="10.09765625" style="15" customWidth="1"/>
    <col min="5353" max="5355" width="9.59765625" style="15" customWidth="1"/>
    <col min="5356" max="5356" width="14.09765625" style="15" customWidth="1"/>
    <col min="5357" max="5359" width="12.5" style="15" customWidth="1"/>
    <col min="5360" max="5360" width="13.69921875" style="15" customWidth="1"/>
    <col min="5361" max="5361" width="11.69921875" style="15" customWidth="1"/>
    <col min="5362" max="5362" width="12.19921875" style="15" customWidth="1"/>
    <col min="5363" max="5363" width="11.5" style="15" customWidth="1"/>
    <col min="5364" max="5364" width="14.09765625" style="15" customWidth="1"/>
    <col min="5365" max="5365" width="16.59765625" style="15" customWidth="1"/>
    <col min="5366" max="5366" width="19" style="15" customWidth="1"/>
    <col min="5367" max="5367" width="16.69921875" style="15" customWidth="1"/>
    <col min="5368" max="5368" width="11.69921875" style="15" customWidth="1"/>
    <col min="5369" max="5601" width="9" style="15"/>
    <col min="5602" max="5602" width="15.5" style="15" customWidth="1"/>
    <col min="5603" max="5603" width="16.19921875" style="15" customWidth="1"/>
    <col min="5604" max="5604" width="9.59765625" style="15" customWidth="1"/>
    <col min="5605" max="5606" width="9.5" style="15" customWidth="1"/>
    <col min="5607" max="5608" width="10.09765625" style="15" customWidth="1"/>
    <col min="5609" max="5611" width="9.59765625" style="15" customWidth="1"/>
    <col min="5612" max="5612" width="14.09765625" style="15" customWidth="1"/>
    <col min="5613" max="5615" width="12.5" style="15" customWidth="1"/>
    <col min="5616" max="5616" width="13.69921875" style="15" customWidth="1"/>
    <col min="5617" max="5617" width="11.69921875" style="15" customWidth="1"/>
    <col min="5618" max="5618" width="12.19921875" style="15" customWidth="1"/>
    <col min="5619" max="5619" width="11.5" style="15" customWidth="1"/>
    <col min="5620" max="5620" width="14.09765625" style="15" customWidth="1"/>
    <col min="5621" max="5621" width="16.59765625" style="15" customWidth="1"/>
    <col min="5622" max="5622" width="19" style="15" customWidth="1"/>
    <col min="5623" max="5623" width="16.69921875" style="15" customWidth="1"/>
    <col min="5624" max="5624" width="11.69921875" style="15" customWidth="1"/>
    <col min="5625" max="5857" width="9" style="15"/>
    <col min="5858" max="5858" width="15.5" style="15" customWidth="1"/>
    <col min="5859" max="5859" width="16.19921875" style="15" customWidth="1"/>
    <col min="5860" max="5860" width="9.59765625" style="15" customWidth="1"/>
    <col min="5861" max="5862" width="9.5" style="15" customWidth="1"/>
    <col min="5863" max="5864" width="10.09765625" style="15" customWidth="1"/>
    <col min="5865" max="5867" width="9.59765625" style="15" customWidth="1"/>
    <col min="5868" max="5868" width="14.09765625" style="15" customWidth="1"/>
    <col min="5869" max="5871" width="12.5" style="15" customWidth="1"/>
    <col min="5872" max="5872" width="13.69921875" style="15" customWidth="1"/>
    <col min="5873" max="5873" width="11.69921875" style="15" customWidth="1"/>
    <col min="5874" max="5874" width="12.19921875" style="15" customWidth="1"/>
    <col min="5875" max="5875" width="11.5" style="15" customWidth="1"/>
    <col min="5876" max="5876" width="14.09765625" style="15" customWidth="1"/>
    <col min="5877" max="5877" width="16.59765625" style="15" customWidth="1"/>
    <col min="5878" max="5878" width="19" style="15" customWidth="1"/>
    <col min="5879" max="5879" width="16.69921875" style="15" customWidth="1"/>
    <col min="5880" max="5880" width="11.69921875" style="15" customWidth="1"/>
    <col min="5881" max="6113" width="9" style="15"/>
    <col min="6114" max="6114" width="15.5" style="15" customWidth="1"/>
    <col min="6115" max="6115" width="16.19921875" style="15" customWidth="1"/>
    <col min="6116" max="6116" width="9.59765625" style="15" customWidth="1"/>
    <col min="6117" max="6118" width="9.5" style="15" customWidth="1"/>
    <col min="6119" max="6120" width="10.09765625" style="15" customWidth="1"/>
    <col min="6121" max="6123" width="9.59765625" style="15" customWidth="1"/>
    <col min="6124" max="6124" width="14.09765625" style="15" customWidth="1"/>
    <col min="6125" max="6127" width="12.5" style="15" customWidth="1"/>
    <col min="6128" max="6128" width="13.69921875" style="15" customWidth="1"/>
    <col min="6129" max="6129" width="11.69921875" style="15" customWidth="1"/>
    <col min="6130" max="6130" width="12.19921875" style="15" customWidth="1"/>
    <col min="6131" max="6131" width="11.5" style="15" customWidth="1"/>
    <col min="6132" max="6132" width="14.09765625" style="15" customWidth="1"/>
    <col min="6133" max="6133" width="16.59765625" style="15" customWidth="1"/>
    <col min="6134" max="6134" width="19" style="15" customWidth="1"/>
    <col min="6135" max="6135" width="16.69921875" style="15" customWidth="1"/>
    <col min="6136" max="6136" width="11.69921875" style="15" customWidth="1"/>
    <col min="6137" max="6369" width="9" style="15"/>
    <col min="6370" max="6370" width="15.5" style="15" customWidth="1"/>
    <col min="6371" max="6371" width="16.19921875" style="15" customWidth="1"/>
    <col min="6372" max="6372" width="9.59765625" style="15" customWidth="1"/>
    <col min="6373" max="6374" width="9.5" style="15" customWidth="1"/>
    <col min="6375" max="6376" width="10.09765625" style="15" customWidth="1"/>
    <col min="6377" max="6379" width="9.59765625" style="15" customWidth="1"/>
    <col min="6380" max="6380" width="14.09765625" style="15" customWidth="1"/>
    <col min="6381" max="6383" width="12.5" style="15" customWidth="1"/>
    <col min="6384" max="6384" width="13.69921875" style="15" customWidth="1"/>
    <col min="6385" max="6385" width="11.69921875" style="15" customWidth="1"/>
    <col min="6386" max="6386" width="12.19921875" style="15" customWidth="1"/>
    <col min="6387" max="6387" width="11.5" style="15" customWidth="1"/>
    <col min="6388" max="6388" width="14.09765625" style="15" customWidth="1"/>
    <col min="6389" max="6389" width="16.59765625" style="15" customWidth="1"/>
    <col min="6390" max="6390" width="19" style="15" customWidth="1"/>
    <col min="6391" max="6391" width="16.69921875" style="15" customWidth="1"/>
    <col min="6392" max="6392" width="11.69921875" style="15" customWidth="1"/>
    <col min="6393" max="6625" width="9" style="15"/>
    <col min="6626" max="6626" width="15.5" style="15" customWidth="1"/>
    <col min="6627" max="6627" width="16.19921875" style="15" customWidth="1"/>
    <col min="6628" max="6628" width="9.59765625" style="15" customWidth="1"/>
    <col min="6629" max="6630" width="9.5" style="15" customWidth="1"/>
    <col min="6631" max="6632" width="10.09765625" style="15" customWidth="1"/>
    <col min="6633" max="6635" width="9.59765625" style="15" customWidth="1"/>
    <col min="6636" max="6636" width="14.09765625" style="15" customWidth="1"/>
    <col min="6637" max="6639" width="12.5" style="15" customWidth="1"/>
    <col min="6640" max="6640" width="13.69921875" style="15" customWidth="1"/>
    <col min="6641" max="6641" width="11.69921875" style="15" customWidth="1"/>
    <col min="6642" max="6642" width="12.19921875" style="15" customWidth="1"/>
    <col min="6643" max="6643" width="11.5" style="15" customWidth="1"/>
    <col min="6644" max="6644" width="14.09765625" style="15" customWidth="1"/>
    <col min="6645" max="6645" width="16.59765625" style="15" customWidth="1"/>
    <col min="6646" max="6646" width="19" style="15" customWidth="1"/>
    <col min="6647" max="6647" width="16.69921875" style="15" customWidth="1"/>
    <col min="6648" max="6648" width="11.69921875" style="15" customWidth="1"/>
    <col min="6649" max="6881" width="9" style="15"/>
    <col min="6882" max="6882" width="15.5" style="15" customWidth="1"/>
    <col min="6883" max="6883" width="16.19921875" style="15" customWidth="1"/>
    <col min="6884" max="6884" width="9.59765625" style="15" customWidth="1"/>
    <col min="6885" max="6886" width="9.5" style="15" customWidth="1"/>
    <col min="6887" max="6888" width="10.09765625" style="15" customWidth="1"/>
    <col min="6889" max="6891" width="9.59765625" style="15" customWidth="1"/>
    <col min="6892" max="6892" width="14.09765625" style="15" customWidth="1"/>
    <col min="6893" max="6895" width="12.5" style="15" customWidth="1"/>
    <col min="6896" max="6896" width="13.69921875" style="15" customWidth="1"/>
    <col min="6897" max="6897" width="11.69921875" style="15" customWidth="1"/>
    <col min="6898" max="6898" width="12.19921875" style="15" customWidth="1"/>
    <col min="6899" max="6899" width="11.5" style="15" customWidth="1"/>
    <col min="6900" max="6900" width="14.09765625" style="15" customWidth="1"/>
    <col min="6901" max="6901" width="16.59765625" style="15" customWidth="1"/>
    <col min="6902" max="6902" width="19" style="15" customWidth="1"/>
    <col min="6903" max="6903" width="16.69921875" style="15" customWidth="1"/>
    <col min="6904" max="6904" width="11.69921875" style="15" customWidth="1"/>
    <col min="6905" max="7137" width="9" style="15"/>
    <col min="7138" max="7138" width="15.5" style="15" customWidth="1"/>
    <col min="7139" max="7139" width="16.19921875" style="15" customWidth="1"/>
    <col min="7140" max="7140" width="9.59765625" style="15" customWidth="1"/>
    <col min="7141" max="7142" width="9.5" style="15" customWidth="1"/>
    <col min="7143" max="7144" width="10.09765625" style="15" customWidth="1"/>
    <col min="7145" max="7147" width="9.59765625" style="15" customWidth="1"/>
    <col min="7148" max="7148" width="14.09765625" style="15" customWidth="1"/>
    <col min="7149" max="7151" width="12.5" style="15" customWidth="1"/>
    <col min="7152" max="7152" width="13.69921875" style="15" customWidth="1"/>
    <col min="7153" max="7153" width="11.69921875" style="15" customWidth="1"/>
    <col min="7154" max="7154" width="12.19921875" style="15" customWidth="1"/>
    <col min="7155" max="7155" width="11.5" style="15" customWidth="1"/>
    <col min="7156" max="7156" width="14.09765625" style="15" customWidth="1"/>
    <col min="7157" max="7157" width="16.59765625" style="15" customWidth="1"/>
    <col min="7158" max="7158" width="19" style="15" customWidth="1"/>
    <col min="7159" max="7159" width="16.69921875" style="15" customWidth="1"/>
    <col min="7160" max="7160" width="11.69921875" style="15" customWidth="1"/>
    <col min="7161" max="7393" width="9" style="15"/>
    <col min="7394" max="7394" width="15.5" style="15" customWidth="1"/>
    <col min="7395" max="7395" width="16.19921875" style="15" customWidth="1"/>
    <col min="7396" max="7396" width="9.59765625" style="15" customWidth="1"/>
    <col min="7397" max="7398" width="9.5" style="15" customWidth="1"/>
    <col min="7399" max="7400" width="10.09765625" style="15" customWidth="1"/>
    <col min="7401" max="7403" width="9.59765625" style="15" customWidth="1"/>
    <col min="7404" max="7404" width="14.09765625" style="15" customWidth="1"/>
    <col min="7405" max="7407" width="12.5" style="15" customWidth="1"/>
    <col min="7408" max="7408" width="13.69921875" style="15" customWidth="1"/>
    <col min="7409" max="7409" width="11.69921875" style="15" customWidth="1"/>
    <col min="7410" max="7410" width="12.19921875" style="15" customWidth="1"/>
    <col min="7411" max="7411" width="11.5" style="15" customWidth="1"/>
    <col min="7412" max="7412" width="14.09765625" style="15" customWidth="1"/>
    <col min="7413" max="7413" width="16.59765625" style="15" customWidth="1"/>
    <col min="7414" max="7414" width="19" style="15" customWidth="1"/>
    <col min="7415" max="7415" width="16.69921875" style="15" customWidth="1"/>
    <col min="7416" max="7416" width="11.69921875" style="15" customWidth="1"/>
    <col min="7417" max="7649" width="9" style="15"/>
    <col min="7650" max="7650" width="15.5" style="15" customWidth="1"/>
    <col min="7651" max="7651" width="16.19921875" style="15" customWidth="1"/>
    <col min="7652" max="7652" width="9.59765625" style="15" customWidth="1"/>
    <col min="7653" max="7654" width="9.5" style="15" customWidth="1"/>
    <col min="7655" max="7656" width="10.09765625" style="15" customWidth="1"/>
    <col min="7657" max="7659" width="9.59765625" style="15" customWidth="1"/>
    <col min="7660" max="7660" width="14.09765625" style="15" customWidth="1"/>
    <col min="7661" max="7663" width="12.5" style="15" customWidth="1"/>
    <col min="7664" max="7664" width="13.69921875" style="15" customWidth="1"/>
    <col min="7665" max="7665" width="11.69921875" style="15" customWidth="1"/>
    <col min="7666" max="7666" width="12.19921875" style="15" customWidth="1"/>
    <col min="7667" max="7667" width="11.5" style="15" customWidth="1"/>
    <col min="7668" max="7668" width="14.09765625" style="15" customWidth="1"/>
    <col min="7669" max="7669" width="16.59765625" style="15" customWidth="1"/>
    <col min="7670" max="7670" width="19" style="15" customWidth="1"/>
    <col min="7671" max="7671" width="16.69921875" style="15" customWidth="1"/>
    <col min="7672" max="7672" width="11.69921875" style="15" customWidth="1"/>
    <col min="7673" max="7905" width="9" style="15"/>
    <col min="7906" max="7906" width="15.5" style="15" customWidth="1"/>
    <col min="7907" max="7907" width="16.19921875" style="15" customWidth="1"/>
    <col min="7908" max="7908" width="9.59765625" style="15" customWidth="1"/>
    <col min="7909" max="7910" width="9.5" style="15" customWidth="1"/>
    <col min="7911" max="7912" width="10.09765625" style="15" customWidth="1"/>
    <col min="7913" max="7915" width="9.59765625" style="15" customWidth="1"/>
    <col min="7916" max="7916" width="14.09765625" style="15" customWidth="1"/>
    <col min="7917" max="7919" width="12.5" style="15" customWidth="1"/>
    <col min="7920" max="7920" width="13.69921875" style="15" customWidth="1"/>
    <col min="7921" max="7921" width="11.69921875" style="15" customWidth="1"/>
    <col min="7922" max="7922" width="12.19921875" style="15" customWidth="1"/>
    <col min="7923" max="7923" width="11.5" style="15" customWidth="1"/>
    <col min="7924" max="7924" width="14.09765625" style="15" customWidth="1"/>
    <col min="7925" max="7925" width="16.59765625" style="15" customWidth="1"/>
    <col min="7926" max="7926" width="19" style="15" customWidth="1"/>
    <col min="7927" max="7927" width="16.69921875" style="15" customWidth="1"/>
    <col min="7928" max="7928" width="11.69921875" style="15" customWidth="1"/>
    <col min="7929" max="8161" width="9" style="15"/>
    <col min="8162" max="8162" width="15.5" style="15" customWidth="1"/>
    <col min="8163" max="8163" width="16.19921875" style="15" customWidth="1"/>
    <col min="8164" max="8164" width="9.59765625" style="15" customWidth="1"/>
    <col min="8165" max="8166" width="9.5" style="15" customWidth="1"/>
    <col min="8167" max="8168" width="10.09765625" style="15" customWidth="1"/>
    <col min="8169" max="8171" width="9.59765625" style="15" customWidth="1"/>
    <col min="8172" max="8172" width="14.09765625" style="15" customWidth="1"/>
    <col min="8173" max="8175" width="12.5" style="15" customWidth="1"/>
    <col min="8176" max="8176" width="13.69921875" style="15" customWidth="1"/>
    <col min="8177" max="8177" width="11.69921875" style="15" customWidth="1"/>
    <col min="8178" max="8178" width="12.19921875" style="15" customWidth="1"/>
    <col min="8179" max="8179" width="11.5" style="15" customWidth="1"/>
    <col min="8180" max="8180" width="14.09765625" style="15" customWidth="1"/>
    <col min="8181" max="8181" width="16.59765625" style="15" customWidth="1"/>
    <col min="8182" max="8182" width="19" style="15" customWidth="1"/>
    <col min="8183" max="8183" width="16.69921875" style="15" customWidth="1"/>
    <col min="8184" max="8184" width="11.69921875" style="15" customWidth="1"/>
    <col min="8185" max="8417" width="9" style="15"/>
    <col min="8418" max="8418" width="15.5" style="15" customWidth="1"/>
    <col min="8419" max="8419" width="16.19921875" style="15" customWidth="1"/>
    <col min="8420" max="8420" width="9.59765625" style="15" customWidth="1"/>
    <col min="8421" max="8422" width="9.5" style="15" customWidth="1"/>
    <col min="8423" max="8424" width="10.09765625" style="15" customWidth="1"/>
    <col min="8425" max="8427" width="9.59765625" style="15" customWidth="1"/>
    <col min="8428" max="8428" width="14.09765625" style="15" customWidth="1"/>
    <col min="8429" max="8431" width="12.5" style="15" customWidth="1"/>
    <col min="8432" max="8432" width="13.69921875" style="15" customWidth="1"/>
    <col min="8433" max="8433" width="11.69921875" style="15" customWidth="1"/>
    <col min="8434" max="8434" width="12.19921875" style="15" customWidth="1"/>
    <col min="8435" max="8435" width="11.5" style="15" customWidth="1"/>
    <col min="8436" max="8436" width="14.09765625" style="15" customWidth="1"/>
    <col min="8437" max="8437" width="16.59765625" style="15" customWidth="1"/>
    <col min="8438" max="8438" width="19" style="15" customWidth="1"/>
    <col min="8439" max="8439" width="16.69921875" style="15" customWidth="1"/>
    <col min="8440" max="8440" width="11.69921875" style="15" customWidth="1"/>
    <col min="8441" max="8673" width="9" style="15"/>
    <col min="8674" max="8674" width="15.5" style="15" customWidth="1"/>
    <col min="8675" max="8675" width="16.19921875" style="15" customWidth="1"/>
    <col min="8676" max="8676" width="9.59765625" style="15" customWidth="1"/>
    <col min="8677" max="8678" width="9.5" style="15" customWidth="1"/>
    <col min="8679" max="8680" width="10.09765625" style="15" customWidth="1"/>
    <col min="8681" max="8683" width="9.59765625" style="15" customWidth="1"/>
    <col min="8684" max="8684" width="14.09765625" style="15" customWidth="1"/>
    <col min="8685" max="8687" width="12.5" style="15" customWidth="1"/>
    <col min="8688" max="8688" width="13.69921875" style="15" customWidth="1"/>
    <col min="8689" max="8689" width="11.69921875" style="15" customWidth="1"/>
    <col min="8690" max="8690" width="12.19921875" style="15" customWidth="1"/>
    <col min="8691" max="8691" width="11.5" style="15" customWidth="1"/>
    <col min="8692" max="8692" width="14.09765625" style="15" customWidth="1"/>
    <col min="8693" max="8693" width="16.59765625" style="15" customWidth="1"/>
    <col min="8694" max="8694" width="19" style="15" customWidth="1"/>
    <col min="8695" max="8695" width="16.69921875" style="15" customWidth="1"/>
    <col min="8696" max="8696" width="11.69921875" style="15" customWidth="1"/>
    <col min="8697" max="8929" width="9" style="15"/>
    <col min="8930" max="8930" width="15.5" style="15" customWidth="1"/>
    <col min="8931" max="8931" width="16.19921875" style="15" customWidth="1"/>
    <col min="8932" max="8932" width="9.59765625" style="15" customWidth="1"/>
    <col min="8933" max="8934" width="9.5" style="15" customWidth="1"/>
    <col min="8935" max="8936" width="10.09765625" style="15" customWidth="1"/>
    <col min="8937" max="8939" width="9.59765625" style="15" customWidth="1"/>
    <col min="8940" max="8940" width="14.09765625" style="15" customWidth="1"/>
    <col min="8941" max="8943" width="12.5" style="15" customWidth="1"/>
    <col min="8944" max="8944" width="13.69921875" style="15" customWidth="1"/>
    <col min="8945" max="8945" width="11.69921875" style="15" customWidth="1"/>
    <col min="8946" max="8946" width="12.19921875" style="15" customWidth="1"/>
    <col min="8947" max="8947" width="11.5" style="15" customWidth="1"/>
    <col min="8948" max="8948" width="14.09765625" style="15" customWidth="1"/>
    <col min="8949" max="8949" width="16.59765625" style="15" customWidth="1"/>
    <col min="8950" max="8950" width="19" style="15" customWidth="1"/>
    <col min="8951" max="8951" width="16.69921875" style="15" customWidth="1"/>
    <col min="8952" max="8952" width="11.69921875" style="15" customWidth="1"/>
    <col min="8953" max="9185" width="9" style="15"/>
    <col min="9186" max="9186" width="15.5" style="15" customWidth="1"/>
    <col min="9187" max="9187" width="16.19921875" style="15" customWidth="1"/>
    <col min="9188" max="9188" width="9.59765625" style="15" customWidth="1"/>
    <col min="9189" max="9190" width="9.5" style="15" customWidth="1"/>
    <col min="9191" max="9192" width="10.09765625" style="15" customWidth="1"/>
    <col min="9193" max="9195" width="9.59765625" style="15" customWidth="1"/>
    <col min="9196" max="9196" width="14.09765625" style="15" customWidth="1"/>
    <col min="9197" max="9199" width="12.5" style="15" customWidth="1"/>
    <col min="9200" max="9200" width="13.69921875" style="15" customWidth="1"/>
    <col min="9201" max="9201" width="11.69921875" style="15" customWidth="1"/>
    <col min="9202" max="9202" width="12.19921875" style="15" customWidth="1"/>
    <col min="9203" max="9203" width="11.5" style="15" customWidth="1"/>
    <col min="9204" max="9204" width="14.09765625" style="15" customWidth="1"/>
    <col min="9205" max="9205" width="16.59765625" style="15" customWidth="1"/>
    <col min="9206" max="9206" width="19" style="15" customWidth="1"/>
    <col min="9207" max="9207" width="16.69921875" style="15" customWidth="1"/>
    <col min="9208" max="9208" width="11.69921875" style="15" customWidth="1"/>
    <col min="9209" max="9441" width="9" style="15"/>
    <col min="9442" max="9442" width="15.5" style="15" customWidth="1"/>
    <col min="9443" max="9443" width="16.19921875" style="15" customWidth="1"/>
    <col min="9444" max="9444" width="9.59765625" style="15" customWidth="1"/>
    <col min="9445" max="9446" width="9.5" style="15" customWidth="1"/>
    <col min="9447" max="9448" width="10.09765625" style="15" customWidth="1"/>
    <col min="9449" max="9451" width="9.59765625" style="15" customWidth="1"/>
    <col min="9452" max="9452" width="14.09765625" style="15" customWidth="1"/>
    <col min="9453" max="9455" width="12.5" style="15" customWidth="1"/>
    <col min="9456" max="9456" width="13.69921875" style="15" customWidth="1"/>
    <col min="9457" max="9457" width="11.69921875" style="15" customWidth="1"/>
    <col min="9458" max="9458" width="12.19921875" style="15" customWidth="1"/>
    <col min="9459" max="9459" width="11.5" style="15" customWidth="1"/>
    <col min="9460" max="9460" width="14.09765625" style="15" customWidth="1"/>
    <col min="9461" max="9461" width="16.59765625" style="15" customWidth="1"/>
    <col min="9462" max="9462" width="19" style="15" customWidth="1"/>
    <col min="9463" max="9463" width="16.69921875" style="15" customWidth="1"/>
    <col min="9464" max="9464" width="11.69921875" style="15" customWidth="1"/>
    <col min="9465" max="9697" width="9" style="15"/>
    <col min="9698" max="9698" width="15.5" style="15" customWidth="1"/>
    <col min="9699" max="9699" width="16.19921875" style="15" customWidth="1"/>
    <col min="9700" max="9700" width="9.59765625" style="15" customWidth="1"/>
    <col min="9701" max="9702" width="9.5" style="15" customWidth="1"/>
    <col min="9703" max="9704" width="10.09765625" style="15" customWidth="1"/>
    <col min="9705" max="9707" width="9.59765625" style="15" customWidth="1"/>
    <col min="9708" max="9708" width="14.09765625" style="15" customWidth="1"/>
    <col min="9709" max="9711" width="12.5" style="15" customWidth="1"/>
    <col min="9712" max="9712" width="13.69921875" style="15" customWidth="1"/>
    <col min="9713" max="9713" width="11.69921875" style="15" customWidth="1"/>
    <col min="9714" max="9714" width="12.19921875" style="15" customWidth="1"/>
    <col min="9715" max="9715" width="11.5" style="15" customWidth="1"/>
    <col min="9716" max="9716" width="14.09765625" style="15" customWidth="1"/>
    <col min="9717" max="9717" width="16.59765625" style="15" customWidth="1"/>
    <col min="9718" max="9718" width="19" style="15" customWidth="1"/>
    <col min="9719" max="9719" width="16.69921875" style="15" customWidth="1"/>
    <col min="9720" max="9720" width="11.69921875" style="15" customWidth="1"/>
    <col min="9721" max="9953" width="9" style="15"/>
    <col min="9954" max="9954" width="15.5" style="15" customWidth="1"/>
    <col min="9955" max="9955" width="16.19921875" style="15" customWidth="1"/>
    <col min="9956" max="9956" width="9.59765625" style="15" customWidth="1"/>
    <col min="9957" max="9958" width="9.5" style="15" customWidth="1"/>
    <col min="9959" max="9960" width="10.09765625" style="15" customWidth="1"/>
    <col min="9961" max="9963" width="9.59765625" style="15" customWidth="1"/>
    <col min="9964" max="9964" width="14.09765625" style="15" customWidth="1"/>
    <col min="9965" max="9967" width="12.5" style="15" customWidth="1"/>
    <col min="9968" max="9968" width="13.69921875" style="15" customWidth="1"/>
    <col min="9969" max="9969" width="11.69921875" style="15" customWidth="1"/>
    <col min="9970" max="9970" width="12.19921875" style="15" customWidth="1"/>
    <col min="9971" max="9971" width="11.5" style="15" customWidth="1"/>
    <col min="9972" max="9972" width="14.09765625" style="15" customWidth="1"/>
    <col min="9973" max="9973" width="16.59765625" style="15" customWidth="1"/>
    <col min="9974" max="9974" width="19" style="15" customWidth="1"/>
    <col min="9975" max="9975" width="16.69921875" style="15" customWidth="1"/>
    <col min="9976" max="9976" width="11.69921875" style="15" customWidth="1"/>
    <col min="9977" max="10209" width="9" style="15"/>
    <col min="10210" max="10210" width="15.5" style="15" customWidth="1"/>
    <col min="10211" max="10211" width="16.19921875" style="15" customWidth="1"/>
    <col min="10212" max="10212" width="9.59765625" style="15" customWidth="1"/>
    <col min="10213" max="10214" width="9.5" style="15" customWidth="1"/>
    <col min="10215" max="10216" width="10.09765625" style="15" customWidth="1"/>
    <col min="10217" max="10219" width="9.59765625" style="15" customWidth="1"/>
    <col min="10220" max="10220" width="14.09765625" style="15" customWidth="1"/>
    <col min="10221" max="10223" width="12.5" style="15" customWidth="1"/>
    <col min="10224" max="10224" width="13.69921875" style="15" customWidth="1"/>
    <col min="10225" max="10225" width="11.69921875" style="15" customWidth="1"/>
    <col min="10226" max="10226" width="12.19921875" style="15" customWidth="1"/>
    <col min="10227" max="10227" width="11.5" style="15" customWidth="1"/>
    <col min="10228" max="10228" width="14.09765625" style="15" customWidth="1"/>
    <col min="10229" max="10229" width="16.59765625" style="15" customWidth="1"/>
    <col min="10230" max="10230" width="19" style="15" customWidth="1"/>
    <col min="10231" max="10231" width="16.69921875" style="15" customWidth="1"/>
    <col min="10232" max="10232" width="11.69921875" style="15" customWidth="1"/>
    <col min="10233" max="10465" width="9" style="15"/>
    <col min="10466" max="10466" width="15.5" style="15" customWidth="1"/>
    <col min="10467" max="10467" width="16.19921875" style="15" customWidth="1"/>
    <col min="10468" max="10468" width="9.59765625" style="15" customWidth="1"/>
    <col min="10469" max="10470" width="9.5" style="15" customWidth="1"/>
    <col min="10471" max="10472" width="10.09765625" style="15" customWidth="1"/>
    <col min="10473" max="10475" width="9.59765625" style="15" customWidth="1"/>
    <col min="10476" max="10476" width="14.09765625" style="15" customWidth="1"/>
    <col min="10477" max="10479" width="12.5" style="15" customWidth="1"/>
    <col min="10480" max="10480" width="13.69921875" style="15" customWidth="1"/>
    <col min="10481" max="10481" width="11.69921875" style="15" customWidth="1"/>
    <col min="10482" max="10482" width="12.19921875" style="15" customWidth="1"/>
    <col min="10483" max="10483" width="11.5" style="15" customWidth="1"/>
    <col min="10484" max="10484" width="14.09765625" style="15" customWidth="1"/>
    <col min="10485" max="10485" width="16.59765625" style="15" customWidth="1"/>
    <col min="10486" max="10486" width="19" style="15" customWidth="1"/>
    <col min="10487" max="10487" width="16.69921875" style="15" customWidth="1"/>
    <col min="10488" max="10488" width="11.69921875" style="15" customWidth="1"/>
    <col min="10489" max="10721" width="9" style="15"/>
    <col min="10722" max="10722" width="15.5" style="15" customWidth="1"/>
    <col min="10723" max="10723" width="16.19921875" style="15" customWidth="1"/>
    <col min="10724" max="10724" width="9.59765625" style="15" customWidth="1"/>
    <col min="10725" max="10726" width="9.5" style="15" customWidth="1"/>
    <col min="10727" max="10728" width="10.09765625" style="15" customWidth="1"/>
    <col min="10729" max="10731" width="9.59765625" style="15" customWidth="1"/>
    <col min="10732" max="10732" width="14.09765625" style="15" customWidth="1"/>
    <col min="10733" max="10735" width="12.5" style="15" customWidth="1"/>
    <col min="10736" max="10736" width="13.69921875" style="15" customWidth="1"/>
    <col min="10737" max="10737" width="11.69921875" style="15" customWidth="1"/>
    <col min="10738" max="10738" width="12.19921875" style="15" customWidth="1"/>
    <col min="10739" max="10739" width="11.5" style="15" customWidth="1"/>
    <col min="10740" max="10740" width="14.09765625" style="15" customWidth="1"/>
    <col min="10741" max="10741" width="16.59765625" style="15" customWidth="1"/>
    <col min="10742" max="10742" width="19" style="15" customWidth="1"/>
    <col min="10743" max="10743" width="16.69921875" style="15" customWidth="1"/>
    <col min="10744" max="10744" width="11.69921875" style="15" customWidth="1"/>
    <col min="10745" max="10977" width="9" style="15"/>
    <col min="10978" max="10978" width="15.5" style="15" customWidth="1"/>
    <col min="10979" max="10979" width="16.19921875" style="15" customWidth="1"/>
    <col min="10980" max="10980" width="9.59765625" style="15" customWidth="1"/>
    <col min="10981" max="10982" width="9.5" style="15" customWidth="1"/>
    <col min="10983" max="10984" width="10.09765625" style="15" customWidth="1"/>
    <col min="10985" max="10987" width="9.59765625" style="15" customWidth="1"/>
    <col min="10988" max="10988" width="14.09765625" style="15" customWidth="1"/>
    <col min="10989" max="10991" width="12.5" style="15" customWidth="1"/>
    <col min="10992" max="10992" width="13.69921875" style="15" customWidth="1"/>
    <col min="10993" max="10993" width="11.69921875" style="15" customWidth="1"/>
    <col min="10994" max="10994" width="12.19921875" style="15" customWidth="1"/>
    <col min="10995" max="10995" width="11.5" style="15" customWidth="1"/>
    <col min="10996" max="10996" width="14.09765625" style="15" customWidth="1"/>
    <col min="10997" max="10997" width="16.59765625" style="15" customWidth="1"/>
    <col min="10998" max="10998" width="19" style="15" customWidth="1"/>
    <col min="10999" max="10999" width="16.69921875" style="15" customWidth="1"/>
    <col min="11000" max="11000" width="11.69921875" style="15" customWidth="1"/>
    <col min="11001" max="11233" width="9" style="15"/>
    <col min="11234" max="11234" width="15.5" style="15" customWidth="1"/>
    <col min="11235" max="11235" width="16.19921875" style="15" customWidth="1"/>
    <col min="11236" max="11236" width="9.59765625" style="15" customWidth="1"/>
    <col min="11237" max="11238" width="9.5" style="15" customWidth="1"/>
    <col min="11239" max="11240" width="10.09765625" style="15" customWidth="1"/>
    <col min="11241" max="11243" width="9.59765625" style="15" customWidth="1"/>
    <col min="11244" max="11244" width="14.09765625" style="15" customWidth="1"/>
    <col min="11245" max="11247" width="12.5" style="15" customWidth="1"/>
    <col min="11248" max="11248" width="13.69921875" style="15" customWidth="1"/>
    <col min="11249" max="11249" width="11.69921875" style="15" customWidth="1"/>
    <col min="11250" max="11250" width="12.19921875" style="15" customWidth="1"/>
    <col min="11251" max="11251" width="11.5" style="15" customWidth="1"/>
    <col min="11252" max="11252" width="14.09765625" style="15" customWidth="1"/>
    <col min="11253" max="11253" width="16.59765625" style="15" customWidth="1"/>
    <col min="11254" max="11254" width="19" style="15" customWidth="1"/>
    <col min="11255" max="11255" width="16.69921875" style="15" customWidth="1"/>
    <col min="11256" max="11256" width="11.69921875" style="15" customWidth="1"/>
    <col min="11257" max="11489" width="9" style="15"/>
    <col min="11490" max="11490" width="15.5" style="15" customWidth="1"/>
    <col min="11491" max="11491" width="16.19921875" style="15" customWidth="1"/>
    <col min="11492" max="11492" width="9.59765625" style="15" customWidth="1"/>
    <col min="11493" max="11494" width="9.5" style="15" customWidth="1"/>
    <col min="11495" max="11496" width="10.09765625" style="15" customWidth="1"/>
    <col min="11497" max="11499" width="9.59765625" style="15" customWidth="1"/>
    <col min="11500" max="11500" width="14.09765625" style="15" customWidth="1"/>
    <col min="11501" max="11503" width="12.5" style="15" customWidth="1"/>
    <col min="11504" max="11504" width="13.69921875" style="15" customWidth="1"/>
    <col min="11505" max="11505" width="11.69921875" style="15" customWidth="1"/>
    <col min="11506" max="11506" width="12.19921875" style="15" customWidth="1"/>
    <col min="11507" max="11507" width="11.5" style="15" customWidth="1"/>
    <col min="11508" max="11508" width="14.09765625" style="15" customWidth="1"/>
    <col min="11509" max="11509" width="16.59765625" style="15" customWidth="1"/>
    <col min="11510" max="11510" width="19" style="15" customWidth="1"/>
    <col min="11511" max="11511" width="16.69921875" style="15" customWidth="1"/>
    <col min="11512" max="11512" width="11.69921875" style="15" customWidth="1"/>
    <col min="11513" max="11745" width="9" style="15"/>
    <col min="11746" max="11746" width="15.5" style="15" customWidth="1"/>
    <col min="11747" max="11747" width="16.19921875" style="15" customWidth="1"/>
    <col min="11748" max="11748" width="9.59765625" style="15" customWidth="1"/>
    <col min="11749" max="11750" width="9.5" style="15" customWidth="1"/>
    <col min="11751" max="11752" width="10.09765625" style="15" customWidth="1"/>
    <col min="11753" max="11755" width="9.59765625" style="15" customWidth="1"/>
    <col min="11756" max="11756" width="14.09765625" style="15" customWidth="1"/>
    <col min="11757" max="11759" width="12.5" style="15" customWidth="1"/>
    <col min="11760" max="11760" width="13.69921875" style="15" customWidth="1"/>
    <col min="11761" max="11761" width="11.69921875" style="15" customWidth="1"/>
    <col min="11762" max="11762" width="12.19921875" style="15" customWidth="1"/>
    <col min="11763" max="11763" width="11.5" style="15" customWidth="1"/>
    <col min="11764" max="11764" width="14.09765625" style="15" customWidth="1"/>
    <col min="11765" max="11765" width="16.59765625" style="15" customWidth="1"/>
    <col min="11766" max="11766" width="19" style="15" customWidth="1"/>
    <col min="11767" max="11767" width="16.69921875" style="15" customWidth="1"/>
    <col min="11768" max="11768" width="11.69921875" style="15" customWidth="1"/>
    <col min="11769" max="12001" width="9" style="15"/>
    <col min="12002" max="12002" width="15.5" style="15" customWidth="1"/>
    <col min="12003" max="12003" width="16.19921875" style="15" customWidth="1"/>
    <col min="12004" max="12004" width="9.59765625" style="15" customWidth="1"/>
    <col min="12005" max="12006" width="9.5" style="15" customWidth="1"/>
    <col min="12007" max="12008" width="10.09765625" style="15" customWidth="1"/>
    <col min="12009" max="12011" width="9.59765625" style="15" customWidth="1"/>
    <col min="12012" max="12012" width="14.09765625" style="15" customWidth="1"/>
    <col min="12013" max="12015" width="12.5" style="15" customWidth="1"/>
    <col min="12016" max="12016" width="13.69921875" style="15" customWidth="1"/>
    <col min="12017" max="12017" width="11.69921875" style="15" customWidth="1"/>
    <col min="12018" max="12018" width="12.19921875" style="15" customWidth="1"/>
    <col min="12019" max="12019" width="11.5" style="15" customWidth="1"/>
    <col min="12020" max="12020" width="14.09765625" style="15" customWidth="1"/>
    <col min="12021" max="12021" width="16.59765625" style="15" customWidth="1"/>
    <col min="12022" max="12022" width="19" style="15" customWidth="1"/>
    <col min="12023" max="12023" width="16.69921875" style="15" customWidth="1"/>
    <col min="12024" max="12024" width="11.69921875" style="15" customWidth="1"/>
    <col min="12025" max="12257" width="9" style="15"/>
    <col min="12258" max="12258" width="15.5" style="15" customWidth="1"/>
    <col min="12259" max="12259" width="16.19921875" style="15" customWidth="1"/>
    <col min="12260" max="12260" width="9.59765625" style="15" customWidth="1"/>
    <col min="12261" max="12262" width="9.5" style="15" customWidth="1"/>
    <col min="12263" max="12264" width="10.09765625" style="15" customWidth="1"/>
    <col min="12265" max="12267" width="9.59765625" style="15" customWidth="1"/>
    <col min="12268" max="12268" width="14.09765625" style="15" customWidth="1"/>
    <col min="12269" max="12271" width="12.5" style="15" customWidth="1"/>
    <col min="12272" max="12272" width="13.69921875" style="15" customWidth="1"/>
    <col min="12273" max="12273" width="11.69921875" style="15" customWidth="1"/>
    <col min="12274" max="12274" width="12.19921875" style="15" customWidth="1"/>
    <col min="12275" max="12275" width="11.5" style="15" customWidth="1"/>
    <col min="12276" max="12276" width="14.09765625" style="15" customWidth="1"/>
    <col min="12277" max="12277" width="16.59765625" style="15" customWidth="1"/>
    <col min="12278" max="12278" width="19" style="15" customWidth="1"/>
    <col min="12279" max="12279" width="16.69921875" style="15" customWidth="1"/>
    <col min="12280" max="12280" width="11.69921875" style="15" customWidth="1"/>
    <col min="12281" max="12513" width="9" style="15"/>
    <col min="12514" max="12514" width="15.5" style="15" customWidth="1"/>
    <col min="12515" max="12515" width="16.19921875" style="15" customWidth="1"/>
    <col min="12516" max="12516" width="9.59765625" style="15" customWidth="1"/>
    <col min="12517" max="12518" width="9.5" style="15" customWidth="1"/>
    <col min="12519" max="12520" width="10.09765625" style="15" customWidth="1"/>
    <col min="12521" max="12523" width="9.59765625" style="15" customWidth="1"/>
    <col min="12524" max="12524" width="14.09765625" style="15" customWidth="1"/>
    <col min="12525" max="12527" width="12.5" style="15" customWidth="1"/>
    <col min="12528" max="12528" width="13.69921875" style="15" customWidth="1"/>
    <col min="12529" max="12529" width="11.69921875" style="15" customWidth="1"/>
    <col min="12530" max="12530" width="12.19921875" style="15" customWidth="1"/>
    <col min="12531" max="12531" width="11.5" style="15" customWidth="1"/>
    <col min="12532" max="12532" width="14.09765625" style="15" customWidth="1"/>
    <col min="12533" max="12533" width="16.59765625" style="15" customWidth="1"/>
    <col min="12534" max="12534" width="19" style="15" customWidth="1"/>
    <col min="12535" max="12535" width="16.69921875" style="15" customWidth="1"/>
    <col min="12536" max="12536" width="11.69921875" style="15" customWidth="1"/>
    <col min="12537" max="12769" width="9" style="15"/>
    <col min="12770" max="12770" width="15.5" style="15" customWidth="1"/>
    <col min="12771" max="12771" width="16.19921875" style="15" customWidth="1"/>
    <col min="12772" max="12772" width="9.59765625" style="15" customWidth="1"/>
    <col min="12773" max="12774" width="9.5" style="15" customWidth="1"/>
    <col min="12775" max="12776" width="10.09765625" style="15" customWidth="1"/>
    <col min="12777" max="12779" width="9.59765625" style="15" customWidth="1"/>
    <col min="12780" max="12780" width="14.09765625" style="15" customWidth="1"/>
    <col min="12781" max="12783" width="12.5" style="15" customWidth="1"/>
    <col min="12784" max="12784" width="13.69921875" style="15" customWidth="1"/>
    <col min="12785" max="12785" width="11.69921875" style="15" customWidth="1"/>
    <col min="12786" max="12786" width="12.19921875" style="15" customWidth="1"/>
    <col min="12787" max="12787" width="11.5" style="15" customWidth="1"/>
    <col min="12788" max="12788" width="14.09765625" style="15" customWidth="1"/>
    <col min="12789" max="12789" width="16.59765625" style="15" customWidth="1"/>
    <col min="12790" max="12790" width="19" style="15" customWidth="1"/>
    <col min="12791" max="12791" width="16.69921875" style="15" customWidth="1"/>
    <col min="12792" max="12792" width="11.69921875" style="15" customWidth="1"/>
    <col min="12793" max="13025" width="9" style="15"/>
    <col min="13026" max="13026" width="15.5" style="15" customWidth="1"/>
    <col min="13027" max="13027" width="16.19921875" style="15" customWidth="1"/>
    <col min="13028" max="13028" width="9.59765625" style="15" customWidth="1"/>
    <col min="13029" max="13030" width="9.5" style="15" customWidth="1"/>
    <col min="13031" max="13032" width="10.09765625" style="15" customWidth="1"/>
    <col min="13033" max="13035" width="9.59765625" style="15" customWidth="1"/>
    <col min="13036" max="13036" width="14.09765625" style="15" customWidth="1"/>
    <col min="13037" max="13039" width="12.5" style="15" customWidth="1"/>
    <col min="13040" max="13040" width="13.69921875" style="15" customWidth="1"/>
    <col min="13041" max="13041" width="11.69921875" style="15" customWidth="1"/>
    <col min="13042" max="13042" width="12.19921875" style="15" customWidth="1"/>
    <col min="13043" max="13043" width="11.5" style="15" customWidth="1"/>
    <col min="13044" max="13044" width="14.09765625" style="15" customWidth="1"/>
    <col min="13045" max="13045" width="16.59765625" style="15" customWidth="1"/>
    <col min="13046" max="13046" width="19" style="15" customWidth="1"/>
    <col min="13047" max="13047" width="16.69921875" style="15" customWidth="1"/>
    <col min="13048" max="13048" width="11.69921875" style="15" customWidth="1"/>
    <col min="13049" max="13281" width="9" style="15"/>
    <col min="13282" max="13282" width="15.5" style="15" customWidth="1"/>
    <col min="13283" max="13283" width="16.19921875" style="15" customWidth="1"/>
    <col min="13284" max="13284" width="9.59765625" style="15" customWidth="1"/>
    <col min="13285" max="13286" width="9.5" style="15" customWidth="1"/>
    <col min="13287" max="13288" width="10.09765625" style="15" customWidth="1"/>
    <col min="13289" max="13291" width="9.59765625" style="15" customWidth="1"/>
    <col min="13292" max="13292" width="14.09765625" style="15" customWidth="1"/>
    <col min="13293" max="13295" width="12.5" style="15" customWidth="1"/>
    <col min="13296" max="13296" width="13.69921875" style="15" customWidth="1"/>
    <col min="13297" max="13297" width="11.69921875" style="15" customWidth="1"/>
    <col min="13298" max="13298" width="12.19921875" style="15" customWidth="1"/>
    <col min="13299" max="13299" width="11.5" style="15" customWidth="1"/>
    <col min="13300" max="13300" width="14.09765625" style="15" customWidth="1"/>
    <col min="13301" max="13301" width="16.59765625" style="15" customWidth="1"/>
    <col min="13302" max="13302" width="19" style="15" customWidth="1"/>
    <col min="13303" max="13303" width="16.69921875" style="15" customWidth="1"/>
    <col min="13304" max="13304" width="11.69921875" style="15" customWidth="1"/>
    <col min="13305" max="13537" width="9" style="15"/>
    <col min="13538" max="13538" width="15.5" style="15" customWidth="1"/>
    <col min="13539" max="13539" width="16.19921875" style="15" customWidth="1"/>
    <col min="13540" max="13540" width="9.59765625" style="15" customWidth="1"/>
    <col min="13541" max="13542" width="9.5" style="15" customWidth="1"/>
    <col min="13543" max="13544" width="10.09765625" style="15" customWidth="1"/>
    <col min="13545" max="13547" width="9.59765625" style="15" customWidth="1"/>
    <col min="13548" max="13548" width="14.09765625" style="15" customWidth="1"/>
    <col min="13549" max="13551" width="12.5" style="15" customWidth="1"/>
    <col min="13552" max="13552" width="13.69921875" style="15" customWidth="1"/>
    <col min="13553" max="13553" width="11.69921875" style="15" customWidth="1"/>
    <col min="13554" max="13554" width="12.19921875" style="15" customWidth="1"/>
    <col min="13555" max="13555" width="11.5" style="15" customWidth="1"/>
    <col min="13556" max="13556" width="14.09765625" style="15" customWidth="1"/>
    <col min="13557" max="13557" width="16.59765625" style="15" customWidth="1"/>
    <col min="13558" max="13558" width="19" style="15" customWidth="1"/>
    <col min="13559" max="13559" width="16.69921875" style="15" customWidth="1"/>
    <col min="13560" max="13560" width="11.69921875" style="15" customWidth="1"/>
    <col min="13561" max="13793" width="9" style="15"/>
    <col min="13794" max="13794" width="15.5" style="15" customWidth="1"/>
    <col min="13795" max="13795" width="16.19921875" style="15" customWidth="1"/>
    <col min="13796" max="13796" width="9.59765625" style="15" customWidth="1"/>
    <col min="13797" max="13798" width="9.5" style="15" customWidth="1"/>
    <col min="13799" max="13800" width="10.09765625" style="15" customWidth="1"/>
    <col min="13801" max="13803" width="9.59765625" style="15" customWidth="1"/>
    <col min="13804" max="13804" width="14.09765625" style="15" customWidth="1"/>
    <col min="13805" max="13807" width="12.5" style="15" customWidth="1"/>
    <col min="13808" max="13808" width="13.69921875" style="15" customWidth="1"/>
    <col min="13809" max="13809" width="11.69921875" style="15" customWidth="1"/>
    <col min="13810" max="13810" width="12.19921875" style="15" customWidth="1"/>
    <col min="13811" max="13811" width="11.5" style="15" customWidth="1"/>
    <col min="13812" max="13812" width="14.09765625" style="15" customWidth="1"/>
    <col min="13813" max="13813" width="16.59765625" style="15" customWidth="1"/>
    <col min="13814" max="13814" width="19" style="15" customWidth="1"/>
    <col min="13815" max="13815" width="16.69921875" style="15" customWidth="1"/>
    <col min="13816" max="13816" width="11.69921875" style="15" customWidth="1"/>
    <col min="13817" max="14049" width="9" style="15"/>
    <col min="14050" max="14050" width="15.5" style="15" customWidth="1"/>
    <col min="14051" max="14051" width="16.19921875" style="15" customWidth="1"/>
    <col min="14052" max="14052" width="9.59765625" style="15" customWidth="1"/>
    <col min="14053" max="14054" width="9.5" style="15" customWidth="1"/>
    <col min="14055" max="14056" width="10.09765625" style="15" customWidth="1"/>
    <col min="14057" max="14059" width="9.59765625" style="15" customWidth="1"/>
    <col min="14060" max="14060" width="14.09765625" style="15" customWidth="1"/>
    <col min="14061" max="14063" width="12.5" style="15" customWidth="1"/>
    <col min="14064" max="14064" width="13.69921875" style="15" customWidth="1"/>
    <col min="14065" max="14065" width="11.69921875" style="15" customWidth="1"/>
    <col min="14066" max="14066" width="12.19921875" style="15" customWidth="1"/>
    <col min="14067" max="14067" width="11.5" style="15" customWidth="1"/>
    <col min="14068" max="14068" width="14.09765625" style="15" customWidth="1"/>
    <col min="14069" max="14069" width="16.59765625" style="15" customWidth="1"/>
    <col min="14070" max="14070" width="19" style="15" customWidth="1"/>
    <col min="14071" max="14071" width="16.69921875" style="15" customWidth="1"/>
    <col min="14072" max="14072" width="11.69921875" style="15" customWidth="1"/>
    <col min="14073" max="14305" width="9" style="15"/>
    <col min="14306" max="14306" width="15.5" style="15" customWidth="1"/>
    <col min="14307" max="14307" width="16.19921875" style="15" customWidth="1"/>
    <col min="14308" max="14308" width="9.59765625" style="15" customWidth="1"/>
    <col min="14309" max="14310" width="9.5" style="15" customWidth="1"/>
    <col min="14311" max="14312" width="10.09765625" style="15" customWidth="1"/>
    <col min="14313" max="14315" width="9.59765625" style="15" customWidth="1"/>
    <col min="14316" max="14316" width="14.09765625" style="15" customWidth="1"/>
    <col min="14317" max="14319" width="12.5" style="15" customWidth="1"/>
    <col min="14320" max="14320" width="13.69921875" style="15" customWidth="1"/>
    <col min="14321" max="14321" width="11.69921875" style="15" customWidth="1"/>
    <col min="14322" max="14322" width="12.19921875" style="15" customWidth="1"/>
    <col min="14323" max="14323" width="11.5" style="15" customWidth="1"/>
    <col min="14324" max="14324" width="14.09765625" style="15" customWidth="1"/>
    <col min="14325" max="14325" width="16.59765625" style="15" customWidth="1"/>
    <col min="14326" max="14326" width="19" style="15" customWidth="1"/>
    <col min="14327" max="14327" width="16.69921875" style="15" customWidth="1"/>
    <col min="14328" max="14328" width="11.69921875" style="15" customWidth="1"/>
    <col min="14329" max="14561" width="9" style="15"/>
    <col min="14562" max="14562" width="15.5" style="15" customWidth="1"/>
    <col min="14563" max="14563" width="16.19921875" style="15" customWidth="1"/>
    <col min="14564" max="14564" width="9.59765625" style="15" customWidth="1"/>
    <col min="14565" max="14566" width="9.5" style="15" customWidth="1"/>
    <col min="14567" max="14568" width="10.09765625" style="15" customWidth="1"/>
    <col min="14569" max="14571" width="9.59765625" style="15" customWidth="1"/>
    <col min="14572" max="14572" width="14.09765625" style="15" customWidth="1"/>
    <col min="14573" max="14575" width="12.5" style="15" customWidth="1"/>
    <col min="14576" max="14576" width="13.69921875" style="15" customWidth="1"/>
    <col min="14577" max="14577" width="11.69921875" style="15" customWidth="1"/>
    <col min="14578" max="14578" width="12.19921875" style="15" customWidth="1"/>
    <col min="14579" max="14579" width="11.5" style="15" customWidth="1"/>
    <col min="14580" max="14580" width="14.09765625" style="15" customWidth="1"/>
    <col min="14581" max="14581" width="16.59765625" style="15" customWidth="1"/>
    <col min="14582" max="14582" width="19" style="15" customWidth="1"/>
    <col min="14583" max="14583" width="16.69921875" style="15" customWidth="1"/>
    <col min="14584" max="14584" width="11.69921875" style="15" customWidth="1"/>
    <col min="14585" max="14817" width="9" style="15"/>
    <col min="14818" max="14818" width="15.5" style="15" customWidth="1"/>
    <col min="14819" max="14819" width="16.19921875" style="15" customWidth="1"/>
    <col min="14820" max="14820" width="9.59765625" style="15" customWidth="1"/>
    <col min="14821" max="14822" width="9.5" style="15" customWidth="1"/>
    <col min="14823" max="14824" width="10.09765625" style="15" customWidth="1"/>
    <col min="14825" max="14827" width="9.59765625" style="15" customWidth="1"/>
    <col min="14828" max="14828" width="14.09765625" style="15" customWidth="1"/>
    <col min="14829" max="14831" width="12.5" style="15" customWidth="1"/>
    <col min="14832" max="14832" width="13.69921875" style="15" customWidth="1"/>
    <col min="14833" max="14833" width="11.69921875" style="15" customWidth="1"/>
    <col min="14834" max="14834" width="12.19921875" style="15" customWidth="1"/>
    <col min="14835" max="14835" width="11.5" style="15" customWidth="1"/>
    <col min="14836" max="14836" width="14.09765625" style="15" customWidth="1"/>
    <col min="14837" max="14837" width="16.59765625" style="15" customWidth="1"/>
    <col min="14838" max="14838" width="19" style="15" customWidth="1"/>
    <col min="14839" max="14839" width="16.69921875" style="15" customWidth="1"/>
    <col min="14840" max="14840" width="11.69921875" style="15" customWidth="1"/>
    <col min="14841" max="15073" width="9" style="15"/>
    <col min="15074" max="15074" width="15.5" style="15" customWidth="1"/>
    <col min="15075" max="15075" width="16.19921875" style="15" customWidth="1"/>
    <col min="15076" max="15076" width="9.59765625" style="15" customWidth="1"/>
    <col min="15077" max="15078" width="9.5" style="15" customWidth="1"/>
    <col min="15079" max="15080" width="10.09765625" style="15" customWidth="1"/>
    <col min="15081" max="15083" width="9.59765625" style="15" customWidth="1"/>
    <col min="15084" max="15084" width="14.09765625" style="15" customWidth="1"/>
    <col min="15085" max="15087" width="12.5" style="15" customWidth="1"/>
    <col min="15088" max="15088" width="13.69921875" style="15" customWidth="1"/>
    <col min="15089" max="15089" width="11.69921875" style="15" customWidth="1"/>
    <col min="15090" max="15090" width="12.19921875" style="15" customWidth="1"/>
    <col min="15091" max="15091" width="11.5" style="15" customWidth="1"/>
    <col min="15092" max="15092" width="14.09765625" style="15" customWidth="1"/>
    <col min="15093" max="15093" width="16.59765625" style="15" customWidth="1"/>
    <col min="15094" max="15094" width="19" style="15" customWidth="1"/>
    <col min="15095" max="15095" width="16.69921875" style="15" customWidth="1"/>
    <col min="15096" max="15096" width="11.69921875" style="15" customWidth="1"/>
    <col min="15097" max="15329" width="9" style="15"/>
    <col min="15330" max="15330" width="15.5" style="15" customWidth="1"/>
    <col min="15331" max="15331" width="16.19921875" style="15" customWidth="1"/>
    <col min="15332" max="15332" width="9.59765625" style="15" customWidth="1"/>
    <col min="15333" max="15334" width="9.5" style="15" customWidth="1"/>
    <col min="15335" max="15336" width="10.09765625" style="15" customWidth="1"/>
    <col min="15337" max="15339" width="9.59765625" style="15" customWidth="1"/>
    <col min="15340" max="15340" width="14.09765625" style="15" customWidth="1"/>
    <col min="15341" max="15343" width="12.5" style="15" customWidth="1"/>
    <col min="15344" max="15344" width="13.69921875" style="15" customWidth="1"/>
    <col min="15345" max="15345" width="11.69921875" style="15" customWidth="1"/>
    <col min="15346" max="15346" width="12.19921875" style="15" customWidth="1"/>
    <col min="15347" max="15347" width="11.5" style="15" customWidth="1"/>
    <col min="15348" max="15348" width="14.09765625" style="15" customWidth="1"/>
    <col min="15349" max="15349" width="16.59765625" style="15" customWidth="1"/>
    <col min="15350" max="15350" width="19" style="15" customWidth="1"/>
    <col min="15351" max="15351" width="16.69921875" style="15" customWidth="1"/>
    <col min="15352" max="15352" width="11.69921875" style="15" customWidth="1"/>
    <col min="15353" max="15585" width="9" style="15"/>
    <col min="15586" max="15586" width="15.5" style="15" customWidth="1"/>
    <col min="15587" max="15587" width="16.19921875" style="15" customWidth="1"/>
    <col min="15588" max="15588" width="9.59765625" style="15" customWidth="1"/>
    <col min="15589" max="15590" width="9.5" style="15" customWidth="1"/>
    <col min="15591" max="15592" width="10.09765625" style="15" customWidth="1"/>
    <col min="15593" max="15595" width="9.59765625" style="15" customWidth="1"/>
    <col min="15596" max="15596" width="14.09765625" style="15" customWidth="1"/>
    <col min="15597" max="15599" width="12.5" style="15" customWidth="1"/>
    <col min="15600" max="15600" width="13.69921875" style="15" customWidth="1"/>
    <col min="15601" max="15601" width="11.69921875" style="15" customWidth="1"/>
    <col min="15602" max="15602" width="12.19921875" style="15" customWidth="1"/>
    <col min="15603" max="15603" width="11.5" style="15" customWidth="1"/>
    <col min="15604" max="15604" width="14.09765625" style="15" customWidth="1"/>
    <col min="15605" max="15605" width="16.59765625" style="15" customWidth="1"/>
    <col min="15606" max="15606" width="19" style="15" customWidth="1"/>
    <col min="15607" max="15607" width="16.69921875" style="15" customWidth="1"/>
    <col min="15608" max="15608" width="11.69921875" style="15" customWidth="1"/>
    <col min="15609" max="15841" width="9" style="15"/>
    <col min="15842" max="15842" width="15.5" style="15" customWidth="1"/>
    <col min="15843" max="15843" width="16.19921875" style="15" customWidth="1"/>
    <col min="15844" max="15844" width="9.59765625" style="15" customWidth="1"/>
    <col min="15845" max="15846" width="9.5" style="15" customWidth="1"/>
    <col min="15847" max="15848" width="10.09765625" style="15" customWidth="1"/>
    <col min="15849" max="15851" width="9.59765625" style="15" customWidth="1"/>
    <col min="15852" max="15852" width="14.09765625" style="15" customWidth="1"/>
    <col min="15853" max="15855" width="12.5" style="15" customWidth="1"/>
    <col min="15856" max="15856" width="13.69921875" style="15" customWidth="1"/>
    <col min="15857" max="15857" width="11.69921875" style="15" customWidth="1"/>
    <col min="15858" max="15858" width="12.19921875" style="15" customWidth="1"/>
    <col min="15859" max="15859" width="11.5" style="15" customWidth="1"/>
    <col min="15860" max="15860" width="14.09765625" style="15" customWidth="1"/>
    <col min="15861" max="15861" width="16.59765625" style="15" customWidth="1"/>
    <col min="15862" max="15862" width="19" style="15" customWidth="1"/>
    <col min="15863" max="15863" width="16.69921875" style="15" customWidth="1"/>
    <col min="15864" max="15864" width="11.69921875" style="15" customWidth="1"/>
    <col min="15865" max="16097" width="9" style="15"/>
    <col min="16098" max="16098" width="15.5" style="15" customWidth="1"/>
    <col min="16099" max="16099" width="16.19921875" style="15" customWidth="1"/>
    <col min="16100" max="16100" width="9.59765625" style="15" customWidth="1"/>
    <col min="16101" max="16102" width="9.5" style="15" customWidth="1"/>
    <col min="16103" max="16104" width="10.09765625" style="15" customWidth="1"/>
    <col min="16105" max="16107" width="9.59765625" style="15" customWidth="1"/>
    <col min="16108" max="16108" width="14.09765625" style="15" customWidth="1"/>
    <col min="16109" max="16111" width="12.5" style="15" customWidth="1"/>
    <col min="16112" max="16112" width="13.69921875" style="15" customWidth="1"/>
    <col min="16113" max="16113" width="11.69921875" style="15" customWidth="1"/>
    <col min="16114" max="16114" width="12.19921875" style="15" customWidth="1"/>
    <col min="16115" max="16115" width="11.5" style="15" customWidth="1"/>
    <col min="16116" max="16116" width="14.09765625" style="15" customWidth="1"/>
    <col min="16117" max="16117" width="16.59765625" style="15" customWidth="1"/>
    <col min="16118" max="16118" width="19" style="15" customWidth="1"/>
    <col min="16119" max="16119" width="16.69921875" style="15" customWidth="1"/>
    <col min="16120" max="16120" width="11.69921875" style="15" customWidth="1"/>
    <col min="16121" max="16362" width="9" style="15"/>
    <col min="16363" max="16384" width="9" style="15" customWidth="1"/>
  </cols>
  <sheetData>
    <row r="1" spans="1:16" ht="18">
      <c r="A1" s="47" t="s">
        <v>254</v>
      </c>
      <c r="B1" s="15" t="s">
        <v>196</v>
      </c>
    </row>
    <row r="2" spans="1:16" ht="18">
      <c r="A2" s="47"/>
    </row>
    <row r="3" spans="1:16" ht="21.75" customHeight="1">
      <c r="A3" s="777"/>
      <c r="B3" s="777"/>
      <c r="C3" s="632" t="s">
        <v>201</v>
      </c>
      <c r="D3" s="633"/>
      <c r="E3" s="633"/>
      <c r="F3" s="634"/>
      <c r="G3" s="44"/>
    </row>
    <row r="4" spans="1:16" ht="58.5" customHeight="1">
      <c r="A4" s="777"/>
      <c r="B4" s="777"/>
      <c r="C4" s="170" t="s">
        <v>171</v>
      </c>
      <c r="D4" s="170" t="s">
        <v>219</v>
      </c>
      <c r="E4" s="170" t="s">
        <v>220</v>
      </c>
      <c r="F4" s="162" t="s">
        <v>221</v>
      </c>
      <c r="G4" s="44"/>
    </row>
    <row r="5" spans="1:16" ht="45.75" customHeight="1">
      <c r="A5" s="768" t="s">
        <v>222</v>
      </c>
      <c r="B5" s="778"/>
      <c r="C5" s="171">
        <f>SUM(D5:F5)</f>
        <v>5510683.9693776518</v>
      </c>
      <c r="D5" s="466">
        <v>4737368</v>
      </c>
      <c r="E5" s="466">
        <v>422705.05</v>
      </c>
      <c r="F5" s="466">
        <v>350610.919377652</v>
      </c>
      <c r="G5" s="45"/>
      <c r="H5" s="46"/>
      <c r="J5" s="44"/>
      <c r="K5" s="44"/>
      <c r="L5" s="44"/>
      <c r="M5" s="44"/>
      <c r="N5" s="44"/>
      <c r="O5" s="44"/>
      <c r="P5" s="44"/>
    </row>
    <row r="6" spans="1:16">
      <c r="A6" s="765" t="s">
        <v>223</v>
      </c>
      <c r="B6" s="83" t="s">
        <v>224</v>
      </c>
      <c r="C6" s="48">
        <f t="shared" ref="C6:C19" si="0">SUM(D6:F6)</f>
        <v>64294000</v>
      </c>
      <c r="D6" s="467"/>
      <c r="E6" s="467"/>
      <c r="F6" s="468">
        <v>64294000</v>
      </c>
      <c r="G6" s="44"/>
      <c r="J6" s="44"/>
      <c r="K6" s="44"/>
      <c r="L6" s="44"/>
      <c r="M6" s="44"/>
      <c r="N6" s="44"/>
      <c r="O6" s="44"/>
      <c r="P6" s="44"/>
    </row>
    <row r="7" spans="1:16" ht="28.8">
      <c r="A7" s="766"/>
      <c r="B7" s="63" t="s">
        <v>225</v>
      </c>
      <c r="C7" s="171">
        <f t="shared" si="0"/>
        <v>1750000</v>
      </c>
      <c r="D7" s="467"/>
      <c r="E7" s="468">
        <v>0</v>
      </c>
      <c r="F7" s="468">
        <v>1750000</v>
      </c>
      <c r="G7" s="44"/>
      <c r="J7" s="44"/>
      <c r="K7" s="44"/>
      <c r="L7" s="44"/>
      <c r="M7" s="44"/>
      <c r="N7" s="44"/>
      <c r="O7" s="44"/>
      <c r="P7" s="44"/>
    </row>
    <row r="8" spans="1:16">
      <c r="A8" s="766"/>
      <c r="B8" s="68" t="s">
        <v>226</v>
      </c>
      <c r="C8" s="171">
        <f t="shared" si="0"/>
        <v>32279686</v>
      </c>
      <c r="D8" s="467"/>
      <c r="E8" s="468">
        <v>0</v>
      </c>
      <c r="F8" s="468">
        <v>32279686</v>
      </c>
    </row>
    <row r="9" spans="1:16" ht="28.8">
      <c r="A9" s="767"/>
      <c r="B9" s="63" t="s">
        <v>227</v>
      </c>
      <c r="C9" s="171">
        <f t="shared" si="0"/>
        <v>2895916</v>
      </c>
      <c r="D9" s="467"/>
      <c r="E9" s="468">
        <v>0</v>
      </c>
      <c r="F9" s="468">
        <v>2895916</v>
      </c>
    </row>
    <row r="10" spans="1:16" s="46" customFormat="1">
      <c r="A10" s="764" t="s">
        <v>228</v>
      </c>
      <c r="B10" s="63" t="s">
        <v>229</v>
      </c>
      <c r="C10" s="171">
        <f t="shared" si="0"/>
        <v>0</v>
      </c>
      <c r="D10" s="467"/>
      <c r="E10" s="468">
        <v>0</v>
      </c>
      <c r="F10" s="468">
        <v>0</v>
      </c>
      <c r="H10" s="15"/>
    </row>
    <row r="11" spans="1:16" s="46" customFormat="1">
      <c r="A11" s="764"/>
      <c r="B11" s="63" t="s">
        <v>230</v>
      </c>
      <c r="C11" s="171">
        <f t="shared" si="0"/>
        <v>300000</v>
      </c>
      <c r="D11" s="467"/>
      <c r="E11" s="468">
        <v>0</v>
      </c>
      <c r="F11" s="468">
        <v>300000</v>
      </c>
      <c r="H11" s="15"/>
    </row>
    <row r="12" spans="1:16" s="46" customFormat="1" ht="28.8">
      <c r="A12" s="764"/>
      <c r="B12" s="63" t="s">
        <v>231</v>
      </c>
      <c r="C12" s="171">
        <f t="shared" si="0"/>
        <v>0</v>
      </c>
      <c r="D12" s="467"/>
      <c r="E12" s="468">
        <v>0</v>
      </c>
      <c r="F12" s="468">
        <v>0</v>
      </c>
      <c r="H12" s="15"/>
    </row>
    <row r="13" spans="1:16">
      <c r="A13" s="764" t="s">
        <v>232</v>
      </c>
      <c r="B13" s="768"/>
      <c r="C13" s="171">
        <f t="shared" si="0"/>
        <v>0</v>
      </c>
      <c r="D13" s="466">
        <v>0</v>
      </c>
      <c r="E13" s="468">
        <v>0</v>
      </c>
      <c r="F13" s="468">
        <v>0</v>
      </c>
    </row>
    <row r="14" spans="1:16">
      <c r="A14" s="764" t="s">
        <v>233</v>
      </c>
      <c r="B14" s="768"/>
      <c r="C14" s="171">
        <f t="shared" si="0"/>
        <v>12300946.253496777</v>
      </c>
      <c r="D14" s="466">
        <v>6475605</v>
      </c>
      <c r="E14" s="468">
        <v>115000</v>
      </c>
      <c r="F14" s="468">
        <v>5710341.2534967782</v>
      </c>
    </row>
    <row r="15" spans="1:16" ht="31.5" customHeight="1">
      <c r="A15" s="764" t="s">
        <v>234</v>
      </c>
      <c r="B15" s="768"/>
      <c r="C15" s="171">
        <f t="shared" si="0"/>
        <v>68237218.672010049</v>
      </c>
      <c r="D15" s="466">
        <v>18455240</v>
      </c>
      <c r="E15" s="468">
        <v>137492</v>
      </c>
      <c r="F15" s="468">
        <v>49644486.672010049</v>
      </c>
    </row>
    <row r="16" spans="1:16" ht="93" customHeight="1">
      <c r="A16" s="764" t="s">
        <v>235</v>
      </c>
      <c r="B16" s="63" t="s">
        <v>236</v>
      </c>
      <c r="C16" s="171">
        <f t="shared" si="0"/>
        <v>2915981.455288386</v>
      </c>
      <c r="D16" s="466">
        <v>0</v>
      </c>
      <c r="E16" s="468">
        <v>0</v>
      </c>
      <c r="F16" s="468">
        <v>2915981.455288386</v>
      </c>
    </row>
    <row r="17" spans="1:6" ht="30.75" customHeight="1">
      <c r="A17" s="764"/>
      <c r="B17" s="63" t="s">
        <v>237</v>
      </c>
      <c r="C17" s="171">
        <f t="shared" si="0"/>
        <v>2131711.4568599719</v>
      </c>
      <c r="D17" s="466">
        <v>0</v>
      </c>
      <c r="E17" s="468">
        <v>0</v>
      </c>
      <c r="F17" s="468">
        <v>2131711.4568599719</v>
      </c>
    </row>
    <row r="18" spans="1:6">
      <c r="A18" s="769" t="s">
        <v>238</v>
      </c>
      <c r="B18" s="770"/>
      <c r="C18" s="69">
        <f t="shared" si="0"/>
        <v>7192797.831840327</v>
      </c>
      <c r="D18" s="469">
        <v>6032360</v>
      </c>
      <c r="E18" s="470">
        <v>140000</v>
      </c>
      <c r="F18" s="470">
        <v>1020437.8318403269</v>
      </c>
    </row>
    <row r="19" spans="1:6" ht="66" customHeight="1" thickBot="1">
      <c r="A19" s="773" t="s">
        <v>539</v>
      </c>
      <c r="B19" s="774"/>
      <c r="C19" s="360">
        <f t="shared" si="0"/>
        <v>20000</v>
      </c>
      <c r="D19" s="491">
        <v>20000</v>
      </c>
      <c r="E19" s="361"/>
      <c r="F19" s="361"/>
    </row>
    <row r="20" spans="1:6" ht="44.25" customHeight="1">
      <c r="A20" s="771" t="s">
        <v>389</v>
      </c>
      <c r="B20" s="772"/>
      <c r="C20" s="74">
        <f>SUM(D20:F20)</f>
        <v>193353067.95743364</v>
      </c>
      <c r="D20" s="492">
        <v>34358844</v>
      </c>
      <c r="E20" s="492">
        <v>815197.05</v>
      </c>
      <c r="F20" s="492">
        <v>158179026.90743363</v>
      </c>
    </row>
    <row r="21" spans="1:6" ht="62.25" customHeight="1">
      <c r="A21" s="759" t="s">
        <v>390</v>
      </c>
      <c r="B21" s="759"/>
      <c r="C21" s="44"/>
      <c r="D21" s="714"/>
      <c r="E21" s="715"/>
      <c r="F21" s="172" t="s">
        <v>221</v>
      </c>
    </row>
    <row r="22" spans="1:6" ht="30" customHeight="1">
      <c r="B22" s="173"/>
      <c r="C22" s="779" t="s">
        <v>239</v>
      </c>
      <c r="D22" s="781" t="s">
        <v>240</v>
      </c>
      <c r="E22" s="715"/>
      <c r="F22" s="466">
        <v>64294000</v>
      </c>
    </row>
    <row r="23" spans="1:6" ht="30" customHeight="1">
      <c r="B23" s="46"/>
      <c r="C23" s="780"/>
      <c r="D23" s="781" t="s">
        <v>241</v>
      </c>
      <c r="E23" s="715"/>
      <c r="F23" s="466">
        <v>28282618</v>
      </c>
    </row>
    <row r="24" spans="1:6" ht="15" customHeight="1">
      <c r="B24" s="46"/>
      <c r="C24" s="779" t="s">
        <v>242</v>
      </c>
      <c r="D24" s="781" t="s">
        <v>67</v>
      </c>
      <c r="E24" s="715"/>
      <c r="F24" s="466">
        <v>28916675.310388163</v>
      </c>
    </row>
    <row r="25" spans="1:6">
      <c r="B25" s="46"/>
      <c r="C25" s="782"/>
      <c r="D25" s="781" t="s">
        <v>68</v>
      </c>
      <c r="E25" s="715"/>
      <c r="F25" s="466">
        <v>1642476.8191104827</v>
      </c>
    </row>
    <row r="26" spans="1:6">
      <c r="B26" s="46"/>
      <c r="C26" s="782"/>
      <c r="D26" s="781" t="s">
        <v>243</v>
      </c>
      <c r="E26" s="715"/>
      <c r="F26" s="466">
        <v>0</v>
      </c>
    </row>
    <row r="27" spans="1:6" ht="15" customHeight="1">
      <c r="B27" s="46"/>
      <c r="C27" s="782"/>
      <c r="D27" s="781" t="s">
        <v>244</v>
      </c>
      <c r="E27" s="715"/>
      <c r="F27" s="466">
        <v>615040.07543611503</v>
      </c>
    </row>
    <row r="28" spans="1:6">
      <c r="B28" s="46"/>
      <c r="C28" s="780"/>
      <c r="D28" s="781" t="s">
        <v>245</v>
      </c>
      <c r="E28" s="715"/>
      <c r="F28" s="466">
        <v>181310.70249882131</v>
      </c>
    </row>
    <row r="29" spans="1:6" ht="15" customHeight="1">
      <c r="B29" s="46"/>
      <c r="C29" s="781" t="s">
        <v>246</v>
      </c>
      <c r="D29" s="714"/>
      <c r="E29" s="715"/>
      <c r="F29" s="466">
        <v>4310040</v>
      </c>
    </row>
    <row r="30" spans="1:6" ht="15" customHeight="1">
      <c r="C30" s="779" t="s">
        <v>247</v>
      </c>
      <c r="D30" s="781" t="s">
        <v>248</v>
      </c>
      <c r="E30" s="715"/>
      <c r="F30" s="466">
        <v>1109469</v>
      </c>
    </row>
    <row r="31" spans="1:6">
      <c r="C31" s="780"/>
      <c r="D31" s="781" t="s">
        <v>249</v>
      </c>
      <c r="E31" s="715"/>
      <c r="F31" s="466">
        <v>812040</v>
      </c>
    </row>
    <row r="32" spans="1:6">
      <c r="C32" s="781" t="s">
        <v>250</v>
      </c>
      <c r="D32" s="714"/>
      <c r="E32" s="715"/>
      <c r="F32" s="466">
        <v>0</v>
      </c>
    </row>
    <row r="33" spans="3:6" ht="15" customHeight="1">
      <c r="C33" s="781" t="s">
        <v>251</v>
      </c>
      <c r="D33" s="714"/>
      <c r="E33" s="715"/>
      <c r="F33" s="466">
        <v>24015591</v>
      </c>
    </row>
    <row r="34" spans="3:6">
      <c r="C34" s="781" t="s">
        <v>252</v>
      </c>
      <c r="D34" s="714"/>
      <c r="E34" s="715"/>
      <c r="F34" s="466">
        <v>340563</v>
      </c>
    </row>
    <row r="35" spans="3:6">
      <c r="C35" s="781" t="s">
        <v>253</v>
      </c>
      <c r="D35" s="714"/>
      <c r="E35" s="715"/>
      <c r="F35" s="466">
        <v>3659203</v>
      </c>
    </row>
  </sheetData>
  <mergeCells count="31">
    <mergeCell ref="C34:E34"/>
    <mergeCell ref="C35:E35"/>
    <mergeCell ref="C29:E29"/>
    <mergeCell ref="C30:C31"/>
    <mergeCell ref="D30:E30"/>
    <mergeCell ref="D31:E31"/>
    <mergeCell ref="C32:E32"/>
    <mergeCell ref="C33:E33"/>
    <mergeCell ref="C22:C23"/>
    <mergeCell ref="D22:E22"/>
    <mergeCell ref="D23:E23"/>
    <mergeCell ref="C24:C28"/>
    <mergeCell ref="D24:E24"/>
    <mergeCell ref="D25:E25"/>
    <mergeCell ref="D26:E26"/>
    <mergeCell ref="D27:E27"/>
    <mergeCell ref="D28:E28"/>
    <mergeCell ref="A21:B21"/>
    <mergeCell ref="A3:B4"/>
    <mergeCell ref="C3:F3"/>
    <mergeCell ref="A5:B5"/>
    <mergeCell ref="A6:A9"/>
    <mergeCell ref="A10:A12"/>
    <mergeCell ref="A13:B13"/>
    <mergeCell ref="A14:B14"/>
    <mergeCell ref="A15:B15"/>
    <mergeCell ref="A16:A17"/>
    <mergeCell ref="A18:B18"/>
    <mergeCell ref="A20:B20"/>
    <mergeCell ref="D21:E21"/>
    <mergeCell ref="A19:B19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2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35"/>
  <sheetViews>
    <sheetView topLeftCell="A4" workbookViewId="0">
      <selection activeCell="A27" sqref="A27"/>
    </sheetView>
  </sheetViews>
  <sheetFormatPr defaultColWidth="9" defaultRowHeight="14.4"/>
  <cols>
    <col min="1" max="1" width="27.69921875" style="98" customWidth="1"/>
    <col min="2" max="2" width="29.19921875" style="98" customWidth="1"/>
    <col min="3" max="18" width="8.19921875" style="98" customWidth="1"/>
    <col min="19" max="20" width="5.19921875" style="98" customWidth="1"/>
    <col min="21" max="16384" width="9" style="98"/>
  </cols>
  <sheetData>
    <row r="1" spans="1:21">
      <c r="A1" s="98" t="s">
        <v>255</v>
      </c>
      <c r="C1" s="98" t="s">
        <v>196</v>
      </c>
    </row>
    <row r="3" spans="1:21">
      <c r="A3" s="783"/>
      <c r="B3" s="783"/>
      <c r="C3" s="784" t="s">
        <v>256</v>
      </c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785"/>
      <c r="O3" s="785"/>
      <c r="P3" s="785"/>
      <c r="Q3" s="785"/>
      <c r="R3" s="786"/>
    </row>
    <row r="4" spans="1:21" ht="103.8">
      <c r="A4" s="783"/>
      <c r="B4" s="783"/>
      <c r="C4" s="174" t="s">
        <v>31</v>
      </c>
      <c r="D4" s="175" t="s">
        <v>32</v>
      </c>
      <c r="E4" s="175" t="s">
        <v>33</v>
      </c>
      <c r="F4" s="175" t="s">
        <v>34</v>
      </c>
      <c r="G4" s="175" t="s">
        <v>35</v>
      </c>
      <c r="H4" s="175" t="s">
        <v>36</v>
      </c>
      <c r="I4" s="175" t="s">
        <v>37</v>
      </c>
      <c r="J4" s="175" t="s">
        <v>38</v>
      </c>
      <c r="K4" s="175" t="s">
        <v>39</v>
      </c>
      <c r="L4" s="175" t="s">
        <v>40</v>
      </c>
      <c r="M4" s="175" t="s">
        <v>41</v>
      </c>
      <c r="N4" s="175" t="s">
        <v>42</v>
      </c>
      <c r="O4" s="175" t="s">
        <v>43</v>
      </c>
      <c r="P4" s="175" t="s">
        <v>44</v>
      </c>
      <c r="Q4" s="175" t="s">
        <v>45</v>
      </c>
      <c r="R4" s="175" t="s">
        <v>46</v>
      </c>
      <c r="S4" s="49"/>
      <c r="T4" s="176"/>
      <c r="U4" s="176"/>
    </row>
    <row r="5" spans="1:21" ht="26.25" customHeight="1" thickBot="1">
      <c r="A5" s="787" t="s">
        <v>389</v>
      </c>
      <c r="B5" s="788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50"/>
    </row>
    <row r="6" spans="1:21" ht="46.5" customHeight="1">
      <c r="A6" s="789" t="s">
        <v>222</v>
      </c>
      <c r="B6" s="790"/>
      <c r="C6" s="71"/>
      <c r="D6" s="71"/>
      <c r="E6" s="71"/>
      <c r="F6" s="71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50"/>
    </row>
    <row r="7" spans="1:21" ht="28.8">
      <c r="A7" s="765" t="s">
        <v>223</v>
      </c>
      <c r="B7" s="83" t="s">
        <v>224</v>
      </c>
      <c r="C7" s="178"/>
      <c r="D7" s="178"/>
      <c r="E7" s="178"/>
      <c r="F7" s="178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50"/>
    </row>
    <row r="8" spans="1:21" ht="43.2">
      <c r="A8" s="766"/>
      <c r="B8" s="68" t="s">
        <v>225</v>
      </c>
      <c r="C8" s="178"/>
      <c r="D8" s="178"/>
      <c r="E8" s="178"/>
      <c r="F8" s="178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50"/>
    </row>
    <row r="9" spans="1:21" ht="17.25" customHeight="1">
      <c r="A9" s="766"/>
      <c r="B9" s="68" t="s">
        <v>226</v>
      </c>
      <c r="C9" s="178"/>
      <c r="D9" s="178"/>
      <c r="E9" s="178"/>
      <c r="F9" s="178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50"/>
    </row>
    <row r="10" spans="1:21" ht="28.8">
      <c r="A10" s="767"/>
      <c r="B10" s="68" t="s">
        <v>227</v>
      </c>
      <c r="C10" s="178"/>
      <c r="D10" s="178"/>
      <c r="E10" s="178"/>
      <c r="F10" s="178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50"/>
    </row>
    <row r="11" spans="1:21" ht="17.25" customHeight="1">
      <c r="A11" s="764" t="s">
        <v>228</v>
      </c>
      <c r="B11" s="68" t="s">
        <v>229</v>
      </c>
      <c r="C11" s="178"/>
      <c r="D11" s="178"/>
      <c r="E11" s="178"/>
      <c r="F11" s="178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50"/>
    </row>
    <row r="12" spans="1:21" ht="28.8">
      <c r="A12" s="764"/>
      <c r="B12" s="68" t="s">
        <v>230</v>
      </c>
      <c r="C12" s="178"/>
      <c r="D12" s="178"/>
      <c r="E12" s="178"/>
      <c r="F12" s="178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50"/>
    </row>
    <row r="13" spans="1:21" ht="28.8">
      <c r="A13" s="764"/>
      <c r="B13" s="68" t="s">
        <v>231</v>
      </c>
      <c r="C13" s="178"/>
      <c r="D13" s="178"/>
      <c r="E13" s="178"/>
      <c r="F13" s="178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50"/>
    </row>
    <row r="14" spans="1:21">
      <c r="A14" s="764" t="s">
        <v>232</v>
      </c>
      <c r="B14" s="768"/>
      <c r="C14" s="178"/>
      <c r="D14" s="178"/>
      <c r="E14" s="178"/>
      <c r="F14" s="178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50"/>
    </row>
    <row r="15" spans="1:21">
      <c r="A15" s="764" t="s">
        <v>233</v>
      </c>
      <c r="B15" s="768"/>
      <c r="C15" s="178"/>
      <c r="D15" s="178"/>
      <c r="E15" s="178"/>
      <c r="F15" s="178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50"/>
    </row>
    <row r="16" spans="1:21" ht="30.75" customHeight="1">
      <c r="A16" s="764" t="s">
        <v>234</v>
      </c>
      <c r="B16" s="768"/>
      <c r="C16" s="178"/>
      <c r="D16" s="178"/>
      <c r="E16" s="178"/>
      <c r="F16" s="178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50"/>
    </row>
    <row r="17" spans="1:19" ht="107.25" customHeight="1">
      <c r="A17" s="764" t="s">
        <v>235</v>
      </c>
      <c r="B17" s="68" t="s">
        <v>236</v>
      </c>
      <c r="C17" s="178"/>
      <c r="D17" s="178"/>
      <c r="E17" s="178"/>
      <c r="F17" s="178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50"/>
    </row>
    <row r="18" spans="1:19" ht="32.25" customHeight="1">
      <c r="A18" s="764"/>
      <c r="B18" s="68" t="s">
        <v>237</v>
      </c>
      <c r="C18" s="178"/>
      <c r="D18" s="178"/>
      <c r="E18" s="178"/>
      <c r="F18" s="178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50"/>
    </row>
    <row r="19" spans="1:19">
      <c r="A19" s="764" t="s">
        <v>238</v>
      </c>
      <c r="B19" s="768"/>
      <c r="C19" s="178"/>
      <c r="D19" s="178"/>
      <c r="E19" s="178"/>
      <c r="F19" s="178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50"/>
    </row>
    <row r="20" spans="1:19" ht="60" customHeight="1">
      <c r="A20" s="764" t="s">
        <v>539</v>
      </c>
      <c r="B20" s="764"/>
      <c r="C20" s="178"/>
      <c r="D20" s="178"/>
      <c r="E20" s="178"/>
      <c r="F20" s="178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50"/>
    </row>
    <row r="21" spans="1:19" ht="15" customHeight="1">
      <c r="A21" s="50" t="s">
        <v>390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1:19" ht="15" customHeight="1"/>
    <row r="23" spans="1:19" ht="15" customHeight="1"/>
    <row r="25" spans="1:19" ht="15" customHeight="1"/>
    <row r="30" spans="1:19" ht="14.25" customHeight="1"/>
    <row r="34" ht="15" customHeight="1"/>
    <row r="35" ht="15" customHeight="1"/>
  </sheetData>
  <mergeCells count="12">
    <mergeCell ref="A20:B20"/>
    <mergeCell ref="A11:A13"/>
    <mergeCell ref="A3:B4"/>
    <mergeCell ref="C3:R3"/>
    <mergeCell ref="A5:B5"/>
    <mergeCell ref="A6:B6"/>
    <mergeCell ref="A7:A10"/>
    <mergeCell ref="A14:B14"/>
    <mergeCell ref="A15:B15"/>
    <mergeCell ref="A16:B16"/>
    <mergeCell ref="A17:A18"/>
    <mergeCell ref="A19:B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D7"/>
  <sheetViews>
    <sheetView workbookViewId="0">
      <selection activeCell="F1" sqref="F1:J1048576"/>
    </sheetView>
  </sheetViews>
  <sheetFormatPr defaultColWidth="9" defaultRowHeight="14.4"/>
  <cols>
    <col min="1" max="1" width="18" style="98" customWidth="1"/>
    <col min="2" max="2" width="14" style="98" customWidth="1"/>
    <col min="3" max="3" width="13.09765625" style="98" customWidth="1"/>
    <col min="4" max="4" width="18.59765625" style="98" customWidth="1"/>
    <col min="5" max="16384" width="9" style="98"/>
  </cols>
  <sheetData>
    <row r="1" spans="1:4">
      <c r="A1" s="98" t="s">
        <v>257</v>
      </c>
      <c r="B1" s="98" t="s">
        <v>196</v>
      </c>
    </row>
    <row r="3" spans="1:4" ht="29.25" customHeight="1">
      <c r="A3" s="791" t="s">
        <v>258</v>
      </c>
      <c r="B3" s="792"/>
      <c r="C3" s="680" t="s">
        <v>15</v>
      </c>
      <c r="D3" s="795" t="s">
        <v>201</v>
      </c>
    </row>
    <row r="4" spans="1:4">
      <c r="A4" s="793"/>
      <c r="B4" s="794"/>
      <c r="C4" s="680"/>
      <c r="D4" s="796"/>
    </row>
    <row r="5" spans="1:4">
      <c r="A5" s="795" t="s">
        <v>259</v>
      </c>
      <c r="B5" s="180" t="s">
        <v>260</v>
      </c>
      <c r="C5" s="181">
        <v>8</v>
      </c>
      <c r="D5" s="493">
        <v>929477.66666666663</v>
      </c>
    </row>
    <row r="6" spans="1:4">
      <c r="A6" s="797"/>
      <c r="B6" s="180" t="s">
        <v>261</v>
      </c>
      <c r="C6" s="181">
        <v>963</v>
      </c>
      <c r="D6" s="493">
        <v>94200847.091309175</v>
      </c>
    </row>
    <row r="7" spans="1:4">
      <c r="A7" s="796"/>
      <c r="B7" s="180" t="s">
        <v>262</v>
      </c>
      <c r="C7" s="181">
        <v>11</v>
      </c>
      <c r="D7" s="493">
        <v>1164019</v>
      </c>
    </row>
  </sheetData>
  <mergeCells count="4">
    <mergeCell ref="A3:B4"/>
    <mergeCell ref="C3:C4"/>
    <mergeCell ref="D3:D4"/>
    <mergeCell ref="A5:A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168"/>
  <sheetViews>
    <sheetView topLeftCell="A19" workbookViewId="0">
      <selection activeCell="J35" sqref="J35:K36"/>
    </sheetView>
  </sheetViews>
  <sheetFormatPr defaultColWidth="9" defaultRowHeight="14.4"/>
  <cols>
    <col min="1" max="2" width="16.69921875" style="98" customWidth="1"/>
    <col min="3" max="3" width="25" style="98" customWidth="1"/>
    <col min="4" max="4" width="12.09765625" style="98" customWidth="1"/>
    <col min="5" max="5" width="11.19921875" style="98" customWidth="1"/>
    <col min="6" max="6" width="11.69921875" style="98" customWidth="1"/>
    <col min="7" max="7" width="9" style="98" customWidth="1"/>
    <col min="8" max="8" width="14.3984375" style="98" customWidth="1"/>
    <col min="9" max="9" width="13.19921875" style="98" customWidth="1"/>
    <col min="10" max="11" width="16" style="98" customWidth="1"/>
    <col min="12" max="12" width="9" style="98"/>
    <col min="13" max="13" width="14.8984375" style="98" bestFit="1" customWidth="1"/>
    <col min="14" max="16384" width="9" style="98"/>
  </cols>
  <sheetData>
    <row r="1" spans="1:11">
      <c r="A1" s="98" t="s">
        <v>263</v>
      </c>
      <c r="B1" s="98" t="s">
        <v>196</v>
      </c>
    </row>
    <row r="3" spans="1:11" ht="39" customHeight="1">
      <c r="A3" s="805" t="s">
        <v>264</v>
      </c>
      <c r="B3" s="805" t="s">
        <v>265</v>
      </c>
      <c r="C3" s="803" t="s">
        <v>266</v>
      </c>
      <c r="D3" s="798" t="s">
        <v>267</v>
      </c>
      <c r="E3" s="808"/>
      <c r="F3" s="798" t="s">
        <v>268</v>
      </c>
      <c r="G3" s="799"/>
      <c r="H3" s="799"/>
      <c r="I3" s="800"/>
      <c r="J3" s="801" t="s">
        <v>269</v>
      </c>
      <c r="K3" s="802"/>
    </row>
    <row r="4" spans="1:11" ht="55.2">
      <c r="A4" s="806"/>
      <c r="B4" s="806"/>
      <c r="C4" s="807"/>
      <c r="D4" s="88" t="s">
        <v>195</v>
      </c>
      <c r="E4" s="88" t="s">
        <v>3</v>
      </c>
      <c r="F4" s="183" t="s">
        <v>270</v>
      </c>
      <c r="G4" s="183" t="s">
        <v>271</v>
      </c>
      <c r="H4" s="183" t="s">
        <v>272</v>
      </c>
      <c r="I4" s="183" t="s">
        <v>273</v>
      </c>
      <c r="J4" s="88" t="s">
        <v>195</v>
      </c>
      <c r="K4" s="88" t="s">
        <v>3</v>
      </c>
    </row>
    <row r="5" spans="1:11">
      <c r="A5" s="809" t="s">
        <v>31</v>
      </c>
      <c r="B5" s="183"/>
      <c r="C5" s="184" t="s">
        <v>274</v>
      </c>
      <c r="D5" s="185"/>
      <c r="E5" s="185"/>
      <c r="F5" s="186"/>
      <c r="G5" s="186"/>
      <c r="H5" s="186"/>
      <c r="I5" s="187">
        <f>SUM(F5:H5)</f>
        <v>0</v>
      </c>
      <c r="J5" s="186"/>
      <c r="K5" s="186"/>
    </row>
    <row r="6" spans="1:11">
      <c r="A6" s="809"/>
      <c r="B6" s="183"/>
      <c r="C6" s="184" t="s">
        <v>274</v>
      </c>
      <c r="D6" s="185"/>
      <c r="E6" s="185"/>
      <c r="F6" s="186"/>
      <c r="G6" s="186"/>
      <c r="H6" s="186"/>
      <c r="I6" s="187">
        <f t="shared" ref="I6:I66" si="0">SUM(F6:H6)</f>
        <v>0</v>
      </c>
      <c r="J6" s="186"/>
      <c r="K6" s="186"/>
    </row>
    <row r="7" spans="1:11">
      <c r="A7" s="809"/>
      <c r="B7" s="183"/>
      <c r="C7" s="184" t="s">
        <v>274</v>
      </c>
      <c r="D7" s="185"/>
      <c r="E7" s="185"/>
      <c r="F7" s="186"/>
      <c r="G7" s="186"/>
      <c r="H7" s="186"/>
      <c r="I7" s="187">
        <f t="shared" si="0"/>
        <v>0</v>
      </c>
      <c r="J7" s="186"/>
      <c r="K7" s="186"/>
    </row>
    <row r="8" spans="1:11">
      <c r="A8" s="809" t="s">
        <v>32</v>
      </c>
      <c r="B8" s="183"/>
      <c r="C8" s="184" t="s">
        <v>275</v>
      </c>
      <c r="D8" s="185"/>
      <c r="E8" s="185"/>
      <c r="F8" s="186"/>
      <c r="G8" s="186"/>
      <c r="H8" s="186"/>
      <c r="I8" s="187">
        <f t="shared" si="0"/>
        <v>0</v>
      </c>
      <c r="J8" s="186"/>
      <c r="K8" s="186"/>
    </row>
    <row r="9" spans="1:11">
      <c r="A9" s="809"/>
      <c r="B9" s="183"/>
      <c r="C9" s="184" t="s">
        <v>276</v>
      </c>
      <c r="D9" s="185"/>
      <c r="E9" s="185"/>
      <c r="F9" s="186"/>
      <c r="G9" s="186"/>
      <c r="H9" s="186"/>
      <c r="I9" s="187">
        <f t="shared" si="0"/>
        <v>0</v>
      </c>
      <c r="J9" s="186"/>
      <c r="K9" s="186"/>
    </row>
    <row r="10" spans="1:11">
      <c r="A10" s="809"/>
      <c r="B10" s="183"/>
      <c r="C10" s="184" t="s">
        <v>276</v>
      </c>
      <c r="D10" s="185"/>
      <c r="E10" s="185"/>
      <c r="F10" s="186"/>
      <c r="G10" s="186"/>
      <c r="H10" s="186"/>
      <c r="I10" s="187">
        <f t="shared" si="0"/>
        <v>0</v>
      </c>
      <c r="J10" s="186"/>
      <c r="K10" s="186"/>
    </row>
    <row r="11" spans="1:11">
      <c r="A11" s="810" t="s">
        <v>33</v>
      </c>
      <c r="B11" s="184"/>
      <c r="C11" s="184"/>
      <c r="D11" s="185"/>
      <c r="E11" s="185"/>
      <c r="F11" s="186"/>
      <c r="G11" s="186"/>
      <c r="H11" s="186"/>
      <c r="I11" s="187">
        <f t="shared" si="0"/>
        <v>0</v>
      </c>
      <c r="J11" s="186"/>
      <c r="K11" s="186"/>
    </row>
    <row r="12" spans="1:11">
      <c r="A12" s="810"/>
      <c r="B12" s="184"/>
      <c r="C12" s="184"/>
      <c r="D12" s="185"/>
      <c r="E12" s="185"/>
      <c r="F12" s="186"/>
      <c r="G12" s="186"/>
      <c r="H12" s="186"/>
      <c r="I12" s="187">
        <f t="shared" si="0"/>
        <v>0</v>
      </c>
      <c r="J12" s="186"/>
      <c r="K12" s="186"/>
    </row>
    <row r="13" spans="1:11">
      <c r="A13" s="810"/>
      <c r="B13" s="184"/>
      <c r="C13" s="184"/>
      <c r="D13" s="185"/>
      <c r="E13" s="185"/>
      <c r="F13" s="186"/>
      <c r="G13" s="186"/>
      <c r="H13" s="186"/>
      <c r="I13" s="187">
        <f t="shared" si="0"/>
        <v>0</v>
      </c>
      <c r="J13" s="186"/>
      <c r="K13" s="186"/>
    </row>
    <row r="14" spans="1:11">
      <c r="A14" s="803" t="s">
        <v>34</v>
      </c>
      <c r="B14" s="184"/>
      <c r="C14" s="184"/>
      <c r="D14" s="185"/>
      <c r="E14" s="185"/>
      <c r="F14" s="186"/>
      <c r="G14" s="186"/>
      <c r="H14" s="186"/>
      <c r="I14" s="187">
        <f t="shared" si="0"/>
        <v>0</v>
      </c>
      <c r="J14" s="186"/>
      <c r="K14" s="186"/>
    </row>
    <row r="15" spans="1:11">
      <c r="A15" s="804"/>
      <c r="B15" s="184"/>
      <c r="C15" s="184"/>
      <c r="D15" s="185"/>
      <c r="E15" s="185"/>
      <c r="F15" s="186"/>
      <c r="G15" s="186"/>
      <c r="H15" s="186"/>
      <c r="I15" s="187">
        <f t="shared" si="0"/>
        <v>0</v>
      </c>
      <c r="J15" s="186"/>
      <c r="K15" s="186"/>
    </row>
    <row r="16" spans="1:11">
      <c r="A16" s="804"/>
      <c r="B16" s="184"/>
      <c r="C16" s="184"/>
      <c r="D16" s="185"/>
      <c r="E16" s="185"/>
      <c r="F16" s="186"/>
      <c r="G16" s="186"/>
      <c r="H16" s="186"/>
      <c r="I16" s="187">
        <f t="shared" si="0"/>
        <v>0</v>
      </c>
      <c r="J16" s="186"/>
      <c r="K16" s="186"/>
    </row>
    <row r="17" spans="1:13" ht="26.4">
      <c r="A17" s="803" t="s">
        <v>35</v>
      </c>
      <c r="B17" s="457" t="s">
        <v>559</v>
      </c>
      <c r="C17" s="461" t="s">
        <v>560</v>
      </c>
      <c r="D17" s="459">
        <v>1681740.9</v>
      </c>
      <c r="E17" s="459">
        <v>2643000</v>
      </c>
      <c r="F17" s="538">
        <v>2</v>
      </c>
      <c r="G17" s="538">
        <v>0</v>
      </c>
      <c r="H17" s="538">
        <v>89</v>
      </c>
      <c r="I17" s="187">
        <f t="shared" si="0"/>
        <v>91</v>
      </c>
      <c r="J17" s="539">
        <v>7045907.0499999998</v>
      </c>
      <c r="K17" s="539">
        <v>11073247.313531352</v>
      </c>
      <c r="M17" s="548"/>
    </row>
    <row r="18" spans="1:13" ht="26.4">
      <c r="A18" s="804"/>
      <c r="B18" s="457" t="s">
        <v>562</v>
      </c>
      <c r="C18" s="461" t="s">
        <v>563</v>
      </c>
      <c r="D18" s="459">
        <v>1239830.55</v>
      </c>
      <c r="E18" s="459">
        <v>1948500</v>
      </c>
      <c r="F18" s="538">
        <v>9</v>
      </c>
      <c r="G18" s="538">
        <v>0</v>
      </c>
      <c r="H18" s="538">
        <v>114</v>
      </c>
      <c r="I18" s="187">
        <f t="shared" si="0"/>
        <v>123</v>
      </c>
      <c r="J18" s="539">
        <v>5336233.04</v>
      </c>
      <c r="K18" s="539">
        <v>8386347.9316360205</v>
      </c>
      <c r="M18" s="548"/>
    </row>
    <row r="19" spans="1:13" ht="26.4">
      <c r="A19" s="804"/>
      <c r="B19" s="457" t="s">
        <v>564</v>
      </c>
      <c r="C19" s="461" t="s">
        <v>565</v>
      </c>
      <c r="D19" s="459">
        <v>839804.94</v>
      </c>
      <c r="E19" s="459">
        <v>1319825.46</v>
      </c>
      <c r="F19" s="538">
        <v>1</v>
      </c>
      <c r="G19" s="538">
        <v>0</v>
      </c>
      <c r="H19" s="538">
        <v>49</v>
      </c>
      <c r="I19" s="187">
        <f t="shared" si="0"/>
        <v>50</v>
      </c>
      <c r="J19" s="539">
        <v>3758691.689999999</v>
      </c>
      <c r="K19" s="539">
        <v>5907106.3630363028</v>
      </c>
      <c r="M19" s="548"/>
    </row>
    <row r="20" spans="1:13" ht="26.4">
      <c r="A20" s="804"/>
      <c r="B20" s="457" t="s">
        <v>566</v>
      </c>
      <c r="C20" s="461" t="s">
        <v>567</v>
      </c>
      <c r="D20" s="459">
        <v>1363590.9</v>
      </c>
      <c r="E20" s="459">
        <v>2143000</v>
      </c>
      <c r="F20" s="538">
        <v>20</v>
      </c>
      <c r="G20" s="538">
        <v>3</v>
      </c>
      <c r="H20" s="538">
        <v>47</v>
      </c>
      <c r="I20" s="187">
        <f t="shared" si="0"/>
        <v>70</v>
      </c>
      <c r="J20" s="539">
        <v>6056101.7199999988</v>
      </c>
      <c r="K20" s="539">
        <v>9517683.2567971088</v>
      </c>
      <c r="M20" s="548"/>
    </row>
    <row r="21" spans="1:13" ht="26.4">
      <c r="A21" s="804"/>
      <c r="B21" s="457" t="s">
        <v>568</v>
      </c>
      <c r="C21" s="461" t="s">
        <v>569</v>
      </c>
      <c r="D21" s="459">
        <v>1323504</v>
      </c>
      <c r="E21" s="459">
        <v>2080000</v>
      </c>
      <c r="F21" s="538">
        <v>3</v>
      </c>
      <c r="G21" s="538">
        <v>0</v>
      </c>
      <c r="H21" s="538">
        <v>109</v>
      </c>
      <c r="I21" s="187">
        <f t="shared" si="0"/>
        <v>112</v>
      </c>
      <c r="J21" s="539">
        <v>5810584.6700000009</v>
      </c>
      <c r="K21" s="539">
        <v>9131832.2591544874</v>
      </c>
      <c r="M21" s="548"/>
    </row>
    <row r="22" spans="1:13" ht="26.4">
      <c r="A22" s="804"/>
      <c r="B22" s="457" t="s">
        <v>570</v>
      </c>
      <c r="C22" s="461" t="s">
        <v>571</v>
      </c>
      <c r="D22" s="459">
        <v>2819445.3</v>
      </c>
      <c r="E22" s="459">
        <v>4431000</v>
      </c>
      <c r="F22" s="538">
        <v>33</v>
      </c>
      <c r="G22" s="538">
        <v>0</v>
      </c>
      <c r="H22" s="538">
        <v>135</v>
      </c>
      <c r="I22" s="187">
        <f t="shared" si="0"/>
        <v>168</v>
      </c>
      <c r="J22" s="539">
        <v>12479473.6</v>
      </c>
      <c r="K22" s="539">
        <v>19612563</v>
      </c>
      <c r="M22" s="548"/>
    </row>
    <row r="23" spans="1:13" ht="39.6">
      <c r="A23" s="804"/>
      <c r="B23" s="457" t="s">
        <v>572</v>
      </c>
      <c r="C23" s="461" t="s">
        <v>573</v>
      </c>
      <c r="D23" s="459">
        <v>1121796.8999999999</v>
      </c>
      <c r="E23" s="459">
        <v>1763000</v>
      </c>
      <c r="F23" s="538">
        <v>11</v>
      </c>
      <c r="G23" s="538">
        <v>1</v>
      </c>
      <c r="H23" s="538">
        <v>38</v>
      </c>
      <c r="I23" s="187">
        <f t="shared" si="0"/>
        <v>50</v>
      </c>
      <c r="J23" s="539">
        <v>4832329.3000000007</v>
      </c>
      <c r="K23" s="539">
        <v>7594419.8406412071</v>
      </c>
      <c r="M23" s="548"/>
    </row>
    <row r="24" spans="1:13" ht="26.4">
      <c r="A24" s="804"/>
      <c r="B24" s="457" t="s">
        <v>574</v>
      </c>
      <c r="C24" s="461" t="s">
        <v>575</v>
      </c>
      <c r="D24" s="459">
        <v>1291689</v>
      </c>
      <c r="E24" s="459">
        <v>2030000</v>
      </c>
      <c r="F24" s="538">
        <v>4</v>
      </c>
      <c r="G24" s="538">
        <v>0</v>
      </c>
      <c r="H24" s="538">
        <v>86</v>
      </c>
      <c r="I24" s="187">
        <f t="shared" si="0"/>
        <v>90</v>
      </c>
      <c r="J24" s="539">
        <v>5795845.0100000007</v>
      </c>
      <c r="K24" s="539">
        <v>9108667.4578029234</v>
      </c>
      <c r="M24" s="548"/>
    </row>
    <row r="25" spans="1:13" ht="26.4">
      <c r="A25" s="804"/>
      <c r="B25" s="457" t="s">
        <v>576</v>
      </c>
      <c r="C25" s="461" t="s">
        <v>577</v>
      </c>
      <c r="D25" s="459">
        <v>2343811.0499999998</v>
      </c>
      <c r="E25" s="459">
        <v>3683500</v>
      </c>
      <c r="F25" s="538">
        <v>1</v>
      </c>
      <c r="G25" s="538">
        <v>0</v>
      </c>
      <c r="H25" s="538">
        <v>127</v>
      </c>
      <c r="I25" s="187">
        <f t="shared" si="0"/>
        <v>128</v>
      </c>
      <c r="J25" s="539">
        <v>10396658.67</v>
      </c>
      <c r="K25" s="539">
        <v>16339240.527267015</v>
      </c>
      <c r="M25" s="548"/>
    </row>
    <row r="26" spans="1:13" ht="26.4">
      <c r="A26" s="804"/>
      <c r="B26" s="457" t="s">
        <v>578</v>
      </c>
      <c r="C26" s="461" t="s">
        <v>579</v>
      </c>
      <c r="D26" s="459">
        <v>1391269.95</v>
      </c>
      <c r="E26" s="459">
        <v>2186500</v>
      </c>
      <c r="F26" s="538">
        <v>4</v>
      </c>
      <c r="G26" s="538">
        <v>1</v>
      </c>
      <c r="H26" s="538">
        <v>106</v>
      </c>
      <c r="I26" s="187">
        <f t="shared" si="0"/>
        <v>111</v>
      </c>
      <c r="J26" s="539">
        <v>6139105.790000001</v>
      </c>
      <c r="K26" s="539">
        <v>9648131.253653938</v>
      </c>
      <c r="M26" s="548"/>
    </row>
    <row r="27" spans="1:13" ht="26.4">
      <c r="A27" s="804"/>
      <c r="B27" s="457" t="s">
        <v>580</v>
      </c>
      <c r="C27" s="461" t="s">
        <v>581</v>
      </c>
      <c r="D27" s="459">
        <v>2995382.25</v>
      </c>
      <c r="E27" s="459">
        <v>4707500</v>
      </c>
      <c r="F27" s="538">
        <v>28</v>
      </c>
      <c r="G27" s="538">
        <v>6</v>
      </c>
      <c r="H27" s="538">
        <v>121</v>
      </c>
      <c r="I27" s="187">
        <f t="shared" si="0"/>
        <v>155</v>
      </c>
      <c r="J27" s="539">
        <v>13272800.899999997</v>
      </c>
      <c r="K27" s="539">
        <v>20859344.783435483</v>
      </c>
      <c r="M27" s="548"/>
    </row>
    <row r="28" spans="1:13" ht="39.6">
      <c r="A28" s="804"/>
      <c r="B28" s="457" t="s">
        <v>582</v>
      </c>
      <c r="C28" s="461" t="s">
        <v>583</v>
      </c>
      <c r="D28" s="459">
        <v>1506758.4</v>
      </c>
      <c r="E28" s="459">
        <v>2368000</v>
      </c>
      <c r="F28" s="538">
        <v>28</v>
      </c>
      <c r="G28" s="538">
        <v>0</v>
      </c>
      <c r="H28" s="538">
        <v>44</v>
      </c>
      <c r="I28" s="187">
        <f t="shared" si="0"/>
        <v>72</v>
      </c>
      <c r="J28" s="539">
        <v>6179105.3300000019</v>
      </c>
      <c r="K28" s="539">
        <v>9710994</v>
      </c>
      <c r="M28" s="548"/>
    </row>
    <row r="29" spans="1:13" ht="26.4">
      <c r="A29" s="804"/>
      <c r="B29" s="457" t="s">
        <v>584</v>
      </c>
      <c r="C29" s="461" t="s">
        <v>585</v>
      </c>
      <c r="D29" s="459">
        <v>2237230.7999999998</v>
      </c>
      <c r="E29" s="459">
        <v>3516000</v>
      </c>
      <c r="F29" s="538">
        <v>9</v>
      </c>
      <c r="G29" s="538">
        <v>0</v>
      </c>
      <c r="H29" s="538">
        <v>112</v>
      </c>
      <c r="I29" s="187">
        <f t="shared" si="0"/>
        <v>121</v>
      </c>
      <c r="J29" s="539">
        <v>9893442.4499999974</v>
      </c>
      <c r="K29" s="539">
        <v>15548393.432814712</v>
      </c>
      <c r="M29" s="548"/>
    </row>
    <row r="30" spans="1:13" ht="26.4">
      <c r="A30" s="804"/>
      <c r="B30" s="457" t="s">
        <v>586</v>
      </c>
      <c r="C30" s="461" t="s">
        <v>587</v>
      </c>
      <c r="D30" s="459">
        <v>1043850.15</v>
      </c>
      <c r="E30" s="459">
        <v>1640500</v>
      </c>
      <c r="F30" s="538">
        <v>6</v>
      </c>
      <c r="G30" s="538">
        <v>0</v>
      </c>
      <c r="H30" s="538">
        <v>61</v>
      </c>
      <c r="I30" s="187">
        <f t="shared" si="0"/>
        <v>67</v>
      </c>
      <c r="J30" s="539">
        <v>4494625.3</v>
      </c>
      <c r="K30" s="539">
        <v>7063689.1882759687</v>
      </c>
      <c r="M30" s="548"/>
    </row>
    <row r="31" spans="1:13" ht="26.4">
      <c r="A31" s="804"/>
      <c r="B31" s="457" t="s">
        <v>588</v>
      </c>
      <c r="C31" s="461" t="s">
        <v>589</v>
      </c>
      <c r="D31" s="459">
        <v>805873.95</v>
      </c>
      <c r="E31" s="459">
        <v>1266500</v>
      </c>
      <c r="F31" s="538">
        <v>1</v>
      </c>
      <c r="G31" s="538">
        <v>0</v>
      </c>
      <c r="H31" s="538">
        <v>43</v>
      </c>
      <c r="I31" s="187">
        <f t="shared" si="0"/>
        <v>44</v>
      </c>
      <c r="J31" s="539">
        <v>3492550.93</v>
      </c>
      <c r="K31" s="539">
        <v>5488843.3971397141</v>
      </c>
      <c r="M31" s="548"/>
    </row>
    <row r="32" spans="1:13" ht="39.6">
      <c r="A32" s="804"/>
      <c r="B32" s="457" t="s">
        <v>590</v>
      </c>
      <c r="C32" s="461" t="s">
        <v>591</v>
      </c>
      <c r="D32" s="459">
        <v>1268145.8999999999</v>
      </c>
      <c r="E32" s="459">
        <v>1993000</v>
      </c>
      <c r="F32" s="538">
        <v>0</v>
      </c>
      <c r="G32" s="538">
        <v>2</v>
      </c>
      <c r="H32" s="538">
        <v>78</v>
      </c>
      <c r="I32" s="187">
        <f t="shared" si="0"/>
        <v>80</v>
      </c>
      <c r="J32" s="539">
        <v>5682918.4100000011</v>
      </c>
      <c r="K32" s="539">
        <v>8931193.6228429973</v>
      </c>
      <c r="M32" s="548"/>
    </row>
    <row r="33" spans="1:13">
      <c r="A33" s="804"/>
      <c r="B33" s="457" t="s">
        <v>592</v>
      </c>
      <c r="C33" s="461" t="s">
        <v>593</v>
      </c>
      <c r="D33" s="459">
        <v>2875439.7</v>
      </c>
      <c r="E33" s="459">
        <v>4519000</v>
      </c>
      <c r="F33" s="538">
        <v>25</v>
      </c>
      <c r="G33" s="538">
        <v>1</v>
      </c>
      <c r="H33" s="538">
        <v>126</v>
      </c>
      <c r="I33" s="187">
        <f t="shared" si="0"/>
        <v>152</v>
      </c>
      <c r="J33" s="539">
        <v>12364180.67</v>
      </c>
      <c r="K33" s="539">
        <v>19431370.329404369</v>
      </c>
      <c r="M33" s="548"/>
    </row>
    <row r="34" spans="1:13">
      <c r="A34" s="803" t="s">
        <v>36</v>
      </c>
      <c r="B34" s="184"/>
      <c r="C34" s="184"/>
      <c r="D34" s="185"/>
      <c r="E34" s="185"/>
      <c r="F34" s="186"/>
      <c r="G34" s="186"/>
      <c r="H34" s="186"/>
      <c r="I34" s="187">
        <f t="shared" si="0"/>
        <v>0</v>
      </c>
      <c r="J34" s="186"/>
      <c r="K34" s="186"/>
    </row>
    <row r="35" spans="1:13">
      <c r="A35" s="804"/>
      <c r="B35" s="184"/>
      <c r="C35" s="184"/>
      <c r="D35" s="185"/>
      <c r="E35" s="185"/>
      <c r="F35" s="552"/>
      <c r="G35" s="552"/>
      <c r="H35" s="552"/>
      <c r="I35" s="187">
        <f t="shared" si="0"/>
        <v>0</v>
      </c>
      <c r="J35" s="551"/>
      <c r="K35" s="551"/>
    </row>
    <row r="36" spans="1:13">
      <c r="A36" s="804"/>
      <c r="B36" s="184"/>
      <c r="C36" s="184"/>
      <c r="D36" s="185"/>
      <c r="E36" s="185"/>
      <c r="F36" s="186"/>
      <c r="G36" s="186"/>
      <c r="H36" s="186"/>
      <c r="I36" s="187">
        <f t="shared" si="0"/>
        <v>0</v>
      </c>
      <c r="J36" s="186"/>
      <c r="K36" s="186"/>
    </row>
    <row r="37" spans="1:13">
      <c r="A37" s="803" t="s">
        <v>37</v>
      </c>
      <c r="B37" s="184"/>
      <c r="C37" s="184"/>
      <c r="D37" s="185"/>
      <c r="E37" s="185"/>
      <c r="F37" s="186"/>
      <c r="G37" s="186"/>
      <c r="H37" s="186"/>
      <c r="I37" s="187">
        <f t="shared" si="0"/>
        <v>0</v>
      </c>
      <c r="J37" s="186"/>
      <c r="K37" s="186"/>
    </row>
    <row r="38" spans="1:13">
      <c r="A38" s="804"/>
      <c r="B38" s="184"/>
      <c r="C38" s="184"/>
      <c r="D38" s="185"/>
      <c r="E38" s="185"/>
      <c r="F38" s="186"/>
      <c r="G38" s="186"/>
      <c r="H38" s="186"/>
      <c r="I38" s="187">
        <f t="shared" si="0"/>
        <v>0</v>
      </c>
      <c r="J38" s="186"/>
      <c r="K38" s="186"/>
    </row>
    <row r="39" spans="1:13">
      <c r="A39" s="804"/>
      <c r="B39" s="184"/>
      <c r="C39" s="184"/>
      <c r="D39" s="185"/>
      <c r="E39" s="185"/>
      <c r="F39" s="186"/>
      <c r="G39" s="186"/>
      <c r="H39" s="186"/>
      <c r="I39" s="187">
        <f t="shared" si="0"/>
        <v>0</v>
      </c>
      <c r="J39" s="186"/>
      <c r="K39" s="186"/>
    </row>
    <row r="40" spans="1:13">
      <c r="A40" s="803" t="s">
        <v>38</v>
      </c>
      <c r="B40" s="184"/>
      <c r="C40" s="184"/>
      <c r="D40" s="185"/>
      <c r="E40" s="185"/>
      <c r="F40" s="186"/>
      <c r="G40" s="186"/>
      <c r="H40" s="186"/>
      <c r="I40" s="187">
        <f t="shared" si="0"/>
        <v>0</v>
      </c>
      <c r="J40" s="186"/>
      <c r="K40" s="186"/>
    </row>
    <row r="41" spans="1:13">
      <c r="A41" s="804"/>
      <c r="B41" s="184"/>
      <c r="C41" s="184"/>
      <c r="D41" s="185"/>
      <c r="E41" s="185"/>
      <c r="F41" s="186"/>
      <c r="G41" s="186"/>
      <c r="H41" s="186"/>
      <c r="I41" s="187">
        <f t="shared" si="0"/>
        <v>0</v>
      </c>
      <c r="J41" s="186"/>
      <c r="K41" s="186"/>
    </row>
    <row r="42" spans="1:13">
      <c r="A42" s="804"/>
      <c r="B42" s="184"/>
      <c r="C42" s="184"/>
      <c r="D42" s="185"/>
      <c r="E42" s="185"/>
      <c r="F42" s="186"/>
      <c r="G42" s="186"/>
      <c r="H42" s="186"/>
      <c r="I42" s="187">
        <f t="shared" si="0"/>
        <v>0</v>
      </c>
      <c r="J42" s="186"/>
      <c r="K42" s="186"/>
    </row>
    <row r="43" spans="1:13">
      <c r="A43" s="803" t="s">
        <v>39</v>
      </c>
      <c r="B43" s="184"/>
      <c r="C43" s="184"/>
      <c r="D43" s="185"/>
      <c r="E43" s="185"/>
      <c r="F43" s="186"/>
      <c r="G43" s="186"/>
      <c r="H43" s="186"/>
      <c r="I43" s="187">
        <f t="shared" si="0"/>
        <v>0</v>
      </c>
      <c r="J43" s="186"/>
      <c r="K43" s="186"/>
    </row>
    <row r="44" spans="1:13">
      <c r="A44" s="804"/>
      <c r="B44" s="184"/>
      <c r="C44" s="184"/>
      <c r="D44" s="185"/>
      <c r="E44" s="185"/>
      <c r="F44" s="186"/>
      <c r="G44" s="186"/>
      <c r="H44" s="186"/>
      <c r="I44" s="187">
        <f t="shared" si="0"/>
        <v>0</v>
      </c>
      <c r="J44" s="186"/>
      <c r="K44" s="186"/>
    </row>
    <row r="45" spans="1:13">
      <c r="A45" s="804"/>
      <c r="B45" s="184"/>
      <c r="C45" s="184"/>
      <c r="D45" s="185"/>
      <c r="E45" s="185"/>
      <c r="F45" s="186"/>
      <c r="G45" s="186"/>
      <c r="H45" s="186"/>
      <c r="I45" s="187">
        <f t="shared" si="0"/>
        <v>0</v>
      </c>
      <c r="J45" s="186"/>
      <c r="K45" s="186"/>
    </row>
    <row r="46" spans="1:13">
      <c r="A46" s="803" t="s">
        <v>40</v>
      </c>
      <c r="B46" s="184"/>
      <c r="C46" s="184"/>
      <c r="D46" s="185"/>
      <c r="E46" s="185"/>
      <c r="F46" s="186"/>
      <c r="G46" s="186"/>
      <c r="H46" s="186"/>
      <c r="I46" s="187">
        <f t="shared" si="0"/>
        <v>0</v>
      </c>
      <c r="J46" s="186"/>
      <c r="K46" s="186"/>
    </row>
    <row r="47" spans="1:13">
      <c r="A47" s="804"/>
      <c r="B47" s="184"/>
      <c r="C47" s="184"/>
      <c r="D47" s="185"/>
      <c r="E47" s="185"/>
      <c r="F47" s="186"/>
      <c r="G47" s="186"/>
      <c r="H47" s="186"/>
      <c r="I47" s="187">
        <f t="shared" si="0"/>
        <v>0</v>
      </c>
      <c r="J47" s="186"/>
      <c r="K47" s="186"/>
    </row>
    <row r="48" spans="1:13">
      <c r="A48" s="804"/>
      <c r="B48" s="184"/>
      <c r="C48" s="184"/>
      <c r="D48" s="185"/>
      <c r="E48" s="185"/>
      <c r="F48" s="186"/>
      <c r="G48" s="186"/>
      <c r="H48" s="186"/>
      <c r="I48" s="187">
        <f t="shared" si="0"/>
        <v>0</v>
      </c>
      <c r="J48" s="186"/>
      <c r="K48" s="186"/>
    </row>
    <row r="49" spans="1:11">
      <c r="A49" s="803" t="s">
        <v>41</v>
      </c>
      <c r="B49" s="184"/>
      <c r="C49" s="184"/>
      <c r="D49" s="185"/>
      <c r="E49" s="185"/>
      <c r="F49" s="186"/>
      <c r="G49" s="186"/>
      <c r="H49" s="186"/>
      <c r="I49" s="187">
        <f t="shared" si="0"/>
        <v>0</v>
      </c>
      <c r="J49" s="186"/>
      <c r="K49" s="186"/>
    </row>
    <row r="50" spans="1:11">
      <c r="A50" s="804"/>
      <c r="B50" s="184"/>
      <c r="C50" s="184"/>
      <c r="D50" s="185"/>
      <c r="E50" s="185"/>
      <c r="F50" s="186"/>
      <c r="G50" s="186"/>
      <c r="H50" s="186"/>
      <c r="I50" s="187">
        <f t="shared" si="0"/>
        <v>0</v>
      </c>
      <c r="J50" s="186"/>
      <c r="K50" s="186"/>
    </row>
    <row r="51" spans="1:11">
      <c r="A51" s="804"/>
      <c r="B51" s="184"/>
      <c r="C51" s="184"/>
      <c r="D51" s="185"/>
      <c r="E51" s="185"/>
      <c r="F51" s="186"/>
      <c r="G51" s="186"/>
      <c r="H51" s="186"/>
      <c r="I51" s="187">
        <f t="shared" si="0"/>
        <v>0</v>
      </c>
      <c r="J51" s="186"/>
      <c r="K51" s="186"/>
    </row>
    <row r="52" spans="1:11">
      <c r="A52" s="803" t="s">
        <v>42</v>
      </c>
      <c r="B52" s="184"/>
      <c r="C52" s="184"/>
      <c r="D52" s="185"/>
      <c r="E52" s="185"/>
      <c r="F52" s="186"/>
      <c r="G52" s="186"/>
      <c r="H52" s="186"/>
      <c r="I52" s="187">
        <f t="shared" si="0"/>
        <v>0</v>
      </c>
      <c r="J52" s="186"/>
      <c r="K52" s="186"/>
    </row>
    <row r="53" spans="1:11">
      <c r="A53" s="804"/>
      <c r="B53" s="184"/>
      <c r="C53" s="184"/>
      <c r="D53" s="185"/>
      <c r="E53" s="185"/>
      <c r="F53" s="186"/>
      <c r="G53" s="186"/>
      <c r="H53" s="186"/>
      <c r="I53" s="187">
        <f t="shared" si="0"/>
        <v>0</v>
      </c>
      <c r="J53" s="186"/>
      <c r="K53" s="186"/>
    </row>
    <row r="54" spans="1:11">
      <c r="A54" s="804"/>
      <c r="B54" s="184"/>
      <c r="C54" s="184"/>
      <c r="D54" s="185"/>
      <c r="E54" s="185"/>
      <c r="F54" s="186"/>
      <c r="G54" s="186"/>
      <c r="H54" s="186"/>
      <c r="I54" s="187">
        <f t="shared" si="0"/>
        <v>0</v>
      </c>
      <c r="J54" s="186"/>
      <c r="K54" s="186"/>
    </row>
    <row r="55" spans="1:11">
      <c r="A55" s="803" t="s">
        <v>43</v>
      </c>
      <c r="B55" s="184"/>
      <c r="C55" s="184"/>
      <c r="D55" s="185"/>
      <c r="E55" s="185"/>
      <c r="F55" s="186"/>
      <c r="G55" s="186"/>
      <c r="H55" s="186"/>
      <c r="I55" s="187">
        <f t="shared" si="0"/>
        <v>0</v>
      </c>
      <c r="J55" s="186"/>
      <c r="K55" s="186"/>
    </row>
    <row r="56" spans="1:11">
      <c r="A56" s="804"/>
      <c r="B56" s="184"/>
      <c r="C56" s="184"/>
      <c r="D56" s="185"/>
      <c r="E56" s="185"/>
      <c r="F56" s="186"/>
      <c r="G56" s="186"/>
      <c r="H56" s="186"/>
      <c r="I56" s="187">
        <f t="shared" si="0"/>
        <v>0</v>
      </c>
      <c r="J56" s="186"/>
      <c r="K56" s="186"/>
    </row>
    <row r="57" spans="1:11">
      <c r="A57" s="804"/>
      <c r="B57" s="184"/>
      <c r="C57" s="184"/>
      <c r="D57" s="185"/>
      <c r="E57" s="185"/>
      <c r="F57" s="186"/>
      <c r="G57" s="186"/>
      <c r="H57" s="186"/>
      <c r="I57" s="187">
        <f t="shared" si="0"/>
        <v>0</v>
      </c>
      <c r="J57" s="186"/>
      <c r="K57" s="186"/>
    </row>
    <row r="58" spans="1:11">
      <c r="A58" s="803" t="s">
        <v>44</v>
      </c>
      <c r="B58" s="184"/>
      <c r="C58" s="184"/>
      <c r="D58" s="185"/>
      <c r="E58" s="185"/>
      <c r="F58" s="186"/>
      <c r="G58" s="186"/>
      <c r="H58" s="186"/>
      <c r="I58" s="187">
        <f t="shared" si="0"/>
        <v>0</v>
      </c>
      <c r="J58" s="186"/>
      <c r="K58" s="186"/>
    </row>
    <row r="59" spans="1:11">
      <c r="A59" s="804"/>
      <c r="B59" s="184"/>
      <c r="C59" s="184"/>
      <c r="D59" s="185"/>
      <c r="E59" s="185"/>
      <c r="F59" s="186"/>
      <c r="G59" s="186"/>
      <c r="H59" s="186"/>
      <c r="I59" s="187">
        <f t="shared" si="0"/>
        <v>0</v>
      </c>
      <c r="J59" s="186"/>
      <c r="K59" s="186"/>
    </row>
    <row r="60" spans="1:11">
      <c r="A60" s="804"/>
      <c r="B60" s="184"/>
      <c r="C60" s="184"/>
      <c r="D60" s="185"/>
      <c r="E60" s="185"/>
      <c r="F60" s="186"/>
      <c r="G60" s="186"/>
      <c r="H60" s="186"/>
      <c r="I60" s="187">
        <f t="shared" si="0"/>
        <v>0</v>
      </c>
      <c r="J60" s="186"/>
      <c r="K60" s="186"/>
    </row>
    <row r="61" spans="1:11">
      <c r="A61" s="803" t="s">
        <v>45</v>
      </c>
      <c r="B61" s="184"/>
      <c r="C61" s="184"/>
      <c r="D61" s="185"/>
      <c r="E61" s="185"/>
      <c r="F61" s="186"/>
      <c r="G61" s="186"/>
      <c r="H61" s="186"/>
      <c r="I61" s="187">
        <f t="shared" si="0"/>
        <v>0</v>
      </c>
      <c r="J61" s="186"/>
      <c r="K61" s="186"/>
    </row>
    <row r="62" spans="1:11">
      <c r="A62" s="804"/>
      <c r="B62" s="184"/>
      <c r="C62" s="184"/>
      <c r="D62" s="185"/>
      <c r="E62" s="185"/>
      <c r="F62" s="186"/>
      <c r="G62" s="186"/>
      <c r="H62" s="186"/>
      <c r="I62" s="187">
        <f t="shared" si="0"/>
        <v>0</v>
      </c>
      <c r="J62" s="186"/>
      <c r="K62" s="186"/>
    </row>
    <row r="63" spans="1:11">
      <c r="A63" s="804"/>
      <c r="B63" s="184"/>
      <c r="C63" s="184"/>
      <c r="D63" s="185"/>
      <c r="E63" s="185"/>
      <c r="F63" s="186"/>
      <c r="G63" s="186"/>
      <c r="H63" s="186"/>
      <c r="I63" s="187">
        <f t="shared" si="0"/>
        <v>0</v>
      </c>
      <c r="J63" s="186"/>
      <c r="K63" s="186"/>
    </row>
    <row r="64" spans="1:11">
      <c r="A64" s="810" t="s">
        <v>46</v>
      </c>
      <c r="B64" s="184"/>
      <c r="C64" s="184"/>
      <c r="D64" s="185"/>
      <c r="E64" s="185"/>
      <c r="F64" s="186"/>
      <c r="G64" s="186"/>
      <c r="H64" s="186"/>
      <c r="I64" s="187">
        <f t="shared" si="0"/>
        <v>0</v>
      </c>
      <c r="J64" s="186"/>
      <c r="K64" s="186"/>
    </row>
    <row r="65" spans="1:11">
      <c r="A65" s="810"/>
      <c r="B65" s="184"/>
      <c r="C65" s="184"/>
      <c r="D65" s="185"/>
      <c r="E65" s="185"/>
      <c r="F65" s="186"/>
      <c r="G65" s="186"/>
      <c r="H65" s="186"/>
      <c r="I65" s="187">
        <f t="shared" si="0"/>
        <v>0</v>
      </c>
      <c r="J65" s="186"/>
      <c r="K65" s="186"/>
    </row>
    <row r="66" spans="1:11">
      <c r="A66" s="810"/>
      <c r="B66" s="184"/>
      <c r="C66" s="184"/>
      <c r="D66" s="185"/>
      <c r="E66" s="185"/>
      <c r="F66" s="186"/>
      <c r="G66" s="186"/>
      <c r="H66" s="186"/>
      <c r="I66" s="187">
        <f t="shared" si="0"/>
        <v>0</v>
      </c>
      <c r="J66" s="186"/>
      <c r="K66" s="186"/>
    </row>
    <row r="67" spans="1:11">
      <c r="A67" s="51"/>
      <c r="B67" s="51"/>
      <c r="C67" s="51"/>
      <c r="D67" s="52"/>
      <c r="E67" s="52"/>
      <c r="F67" s="51"/>
      <c r="G67" s="51"/>
      <c r="H67" s="51"/>
      <c r="I67" s="51"/>
      <c r="J67" s="51"/>
      <c r="K67" s="51"/>
    </row>
    <row r="68" spans="1:1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  <row r="71" spans="1:1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</row>
    <row r="74" spans="1:1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</row>
    <row r="77" spans="1:1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</row>
    <row r="78" spans="1:1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</row>
    <row r="79" spans="1:1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</row>
    <row r="81" spans="1:1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</row>
    <row r="82" spans="1:1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</row>
    <row r="83" spans="1:1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</row>
    <row r="84" spans="1:1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</row>
    <row r="85" spans="1:1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</row>
    <row r="86" spans="1:1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</row>
    <row r="87" spans="1:1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</row>
    <row r="88" spans="1:1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</row>
    <row r="89" spans="1:1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</row>
    <row r="90" spans="1:11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</row>
    <row r="91" spans="1:1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1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</row>
    <row r="93" spans="1:1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</row>
    <row r="94" spans="1:1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</row>
    <row r="95" spans="1:1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</row>
    <row r="96" spans="1:1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</row>
    <row r="97" spans="1:1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</row>
    <row r="98" spans="1:1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</row>
    <row r="99" spans="1:1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</row>
    <row r="100" spans="1:1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</row>
    <row r="101" spans="1:1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</row>
    <row r="103" spans="1:1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</row>
    <row r="104" spans="1:1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</row>
    <row r="105" spans="1:1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</row>
    <row r="106" spans="1:1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</row>
    <row r="107" spans="1:1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</row>
    <row r="108" spans="1:1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</row>
    <row r="109" spans="1:1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</row>
    <row r="111" spans="1:1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</row>
    <row r="112" spans="1:1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</row>
    <row r="113" spans="1:1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</row>
    <row r="114" spans="1:1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</row>
    <row r="115" spans="1:1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</row>
    <row r="116" spans="1:1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</row>
    <row r="117" spans="1:1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</row>
    <row r="118" spans="1:1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</row>
    <row r="119" spans="1:1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</row>
    <row r="120" spans="1:1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</row>
    <row r="121" spans="1:1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</row>
    <row r="122" spans="1:1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</row>
    <row r="123" spans="1:1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</row>
    <row r="124" spans="1:1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</row>
    <row r="125" spans="1:1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</row>
    <row r="126" spans="1:1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</row>
    <row r="127" spans="1:1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1:1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</row>
    <row r="129" spans="1:1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1:1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</row>
    <row r="131" spans="1:1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</row>
    <row r="132" spans="1:1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</row>
    <row r="133" spans="1:1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1:1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</row>
    <row r="135" spans="1:1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</row>
    <row r="136" spans="1:1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</row>
    <row r="137" spans="1:1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</row>
    <row r="138" spans="1:1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</row>
    <row r="139" spans="1:1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</row>
    <row r="140" spans="1:1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1:1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</row>
    <row r="142" spans="1:1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</row>
    <row r="143" spans="1:1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</row>
    <row r="144" spans="1:1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</row>
    <row r="145" spans="1:1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</row>
    <row r="146" spans="1:11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</row>
    <row r="147" spans="1:1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</row>
    <row r="148" spans="1:1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</row>
    <row r="149" spans="1:1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</row>
    <row r="150" spans="1:1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</row>
    <row r="151" spans="1:1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</row>
    <row r="152" spans="1:1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</row>
    <row r="153" spans="1:1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</row>
    <row r="154" spans="1:1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</row>
    <row r="155" spans="1:1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</row>
    <row r="156" spans="1:1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</row>
    <row r="157" spans="1:1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</row>
    <row r="158" spans="1:1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</row>
    <row r="159" spans="1:1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</row>
    <row r="160" spans="1:1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</row>
    <row r="161" spans="1:1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</row>
    <row r="162" spans="1:1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</row>
    <row r="163" spans="1:1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</row>
    <row r="164" spans="1:1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</row>
    <row r="165" spans="1:1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</row>
    <row r="166" spans="1:1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</row>
    <row r="167" spans="1:1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</row>
    <row r="168" spans="1:1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</row>
  </sheetData>
  <mergeCells count="22">
    <mergeCell ref="A55:A57"/>
    <mergeCell ref="A58:A60"/>
    <mergeCell ref="A61:A63"/>
    <mergeCell ref="A64:A66"/>
    <mergeCell ref="A37:A39"/>
    <mergeCell ref="A40:A42"/>
    <mergeCell ref="A43:A45"/>
    <mergeCell ref="A46:A48"/>
    <mergeCell ref="A49:A51"/>
    <mergeCell ref="A52:A54"/>
    <mergeCell ref="F3:I3"/>
    <mergeCell ref="J3:K3"/>
    <mergeCell ref="A34:A36"/>
    <mergeCell ref="A3:A4"/>
    <mergeCell ref="B3:B4"/>
    <mergeCell ref="C3:C4"/>
    <mergeCell ref="D3:E3"/>
    <mergeCell ref="A5:A7"/>
    <mergeCell ref="A8:A10"/>
    <mergeCell ref="A11:A13"/>
    <mergeCell ref="A14:A16"/>
    <mergeCell ref="A17:A3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D16"/>
  <sheetViews>
    <sheetView workbookViewId="0">
      <selection activeCell="O36" sqref="O36"/>
    </sheetView>
  </sheetViews>
  <sheetFormatPr defaultColWidth="9" defaultRowHeight="14.4"/>
  <cols>
    <col min="1" max="1" width="7.69921875" style="98" customWidth="1"/>
    <col min="2" max="2" width="7.5" style="98" customWidth="1"/>
    <col min="3" max="3" width="37.59765625" style="98" customWidth="1"/>
    <col min="4" max="4" width="16.09765625" style="98" customWidth="1"/>
    <col min="5" max="5" width="10.69921875" style="98" customWidth="1"/>
    <col min="6" max="16384" width="9" style="98"/>
  </cols>
  <sheetData>
    <row r="1" spans="1:4">
      <c r="A1" s="98" t="s">
        <v>277</v>
      </c>
      <c r="C1" s="98" t="s">
        <v>196</v>
      </c>
    </row>
    <row r="3" spans="1:4">
      <c r="A3" s="811"/>
      <c r="B3" s="811"/>
      <c r="C3" s="811"/>
      <c r="D3" s="164" t="s">
        <v>88</v>
      </c>
    </row>
    <row r="4" spans="1:4" ht="14.25" customHeight="1">
      <c r="A4" s="812" t="s">
        <v>278</v>
      </c>
      <c r="B4" s="813"/>
      <c r="C4" s="814"/>
      <c r="D4" s="188">
        <f>SUM(D5:D10)</f>
        <v>1260</v>
      </c>
    </row>
    <row r="5" spans="1:4" ht="15" customHeight="1">
      <c r="A5" s="815" t="s">
        <v>157</v>
      </c>
      <c r="B5" s="816"/>
      <c r="C5" s="189" t="s">
        <v>279</v>
      </c>
      <c r="D5" s="190">
        <v>65</v>
      </c>
    </row>
    <row r="6" spans="1:4" ht="14.25" customHeight="1">
      <c r="A6" s="817"/>
      <c r="B6" s="818"/>
      <c r="C6" s="189" t="s">
        <v>280</v>
      </c>
      <c r="D6" s="190">
        <v>109</v>
      </c>
    </row>
    <row r="7" spans="1:4" ht="28.8">
      <c r="A7" s="817"/>
      <c r="B7" s="818"/>
      <c r="C7" s="191" t="s">
        <v>281</v>
      </c>
      <c r="D7" s="190">
        <v>59</v>
      </c>
    </row>
    <row r="8" spans="1:4" ht="14.25" customHeight="1">
      <c r="A8" s="817"/>
      <c r="B8" s="818"/>
      <c r="C8" s="189" t="s">
        <v>282</v>
      </c>
      <c r="D8" s="190">
        <v>986</v>
      </c>
    </row>
    <row r="9" spans="1:4" ht="14.25" customHeight="1">
      <c r="A9" s="817"/>
      <c r="B9" s="818"/>
      <c r="C9" s="189" t="s">
        <v>283</v>
      </c>
      <c r="D9" s="190">
        <v>35</v>
      </c>
    </row>
    <row r="10" spans="1:4" ht="14.25" customHeight="1">
      <c r="A10" s="819"/>
      <c r="B10" s="820"/>
      <c r="C10" s="189" t="s">
        <v>253</v>
      </c>
      <c r="D10" s="190">
        <v>6</v>
      </c>
    </row>
    <row r="11" spans="1:4" ht="14.25" customHeight="1"/>
    <row r="12" spans="1:4" ht="14.25" customHeight="1"/>
    <row r="14" spans="1:4" ht="14.25" customHeight="1"/>
    <row r="16" spans="1:4" ht="14.25" customHeight="1"/>
  </sheetData>
  <mergeCells count="3">
    <mergeCell ref="A3:C3"/>
    <mergeCell ref="A4:C4"/>
    <mergeCell ref="A5:B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0"/>
  <sheetViews>
    <sheetView workbookViewId="0">
      <selection activeCell="J15" sqref="J15"/>
    </sheetView>
  </sheetViews>
  <sheetFormatPr defaultColWidth="9" defaultRowHeight="14.4"/>
  <cols>
    <col min="1" max="1" width="19.69921875" style="338" customWidth="1"/>
    <col min="2" max="2" width="16.69921875" style="338" bestFit="1" customWidth="1"/>
    <col min="3" max="3" width="15.59765625" style="338" customWidth="1"/>
    <col min="4" max="4" width="22.69921875" style="338" customWidth="1"/>
    <col min="5" max="5" width="17.09765625" style="338" customWidth="1"/>
    <col min="6" max="6" width="16.69921875" style="338" customWidth="1"/>
    <col min="7" max="7" width="15" style="338" customWidth="1"/>
    <col min="8" max="16384" width="9" style="338"/>
  </cols>
  <sheetData>
    <row r="1" spans="1:7">
      <c r="A1" s="328" t="s">
        <v>524</v>
      </c>
      <c r="B1" s="338" t="s">
        <v>0</v>
      </c>
    </row>
    <row r="3" spans="1:7" ht="100.8">
      <c r="A3" s="327" t="s">
        <v>26</v>
      </c>
      <c r="B3" s="339" t="s">
        <v>15</v>
      </c>
      <c r="C3" s="340" t="s">
        <v>27</v>
      </c>
      <c r="D3" s="340" t="s">
        <v>28</v>
      </c>
      <c r="E3" s="340" t="s">
        <v>29</v>
      </c>
      <c r="F3" s="341" t="s">
        <v>30</v>
      </c>
      <c r="G3" s="340" t="s">
        <v>19</v>
      </c>
    </row>
    <row r="4" spans="1:7">
      <c r="A4" s="90" t="s">
        <v>31</v>
      </c>
      <c r="B4" s="82"/>
      <c r="C4" s="82"/>
      <c r="D4" s="82"/>
      <c r="E4" s="82"/>
      <c r="F4" s="91"/>
      <c r="G4" s="91"/>
    </row>
    <row r="5" spans="1:7">
      <c r="A5" s="92" t="s">
        <v>32</v>
      </c>
      <c r="B5" s="93"/>
      <c r="C5" s="93"/>
      <c r="D5" s="93"/>
      <c r="E5" s="93"/>
      <c r="F5" s="94"/>
      <c r="G5" s="94"/>
    </row>
    <row r="6" spans="1:7">
      <c r="A6" s="92" t="s">
        <v>33</v>
      </c>
      <c r="B6" s="93"/>
      <c r="C6" s="93"/>
      <c r="D6" s="93"/>
      <c r="E6" s="93"/>
      <c r="F6" s="94"/>
      <c r="G6" s="94"/>
    </row>
    <row r="7" spans="1:7">
      <c r="A7" s="92" t="s">
        <v>34</v>
      </c>
      <c r="B7" s="93"/>
      <c r="C7" s="93"/>
      <c r="D7" s="93"/>
      <c r="E7" s="93"/>
      <c r="F7" s="94"/>
      <c r="G7" s="94"/>
    </row>
    <row r="8" spans="1:7">
      <c r="A8" s="92" t="s">
        <v>35</v>
      </c>
      <c r="B8" s="93">
        <v>2</v>
      </c>
      <c r="C8" s="93">
        <v>2</v>
      </c>
      <c r="D8" s="482">
        <v>2766.0714780973781</v>
      </c>
      <c r="E8" s="482">
        <v>7937.1469694228863</v>
      </c>
      <c r="F8" s="483">
        <v>8796788.8399999999</v>
      </c>
      <c r="G8" s="483">
        <v>9264045.5299999993</v>
      </c>
    </row>
    <row r="9" spans="1:7">
      <c r="A9" s="92" t="s">
        <v>36</v>
      </c>
      <c r="B9" s="93"/>
      <c r="C9" s="93"/>
      <c r="D9" s="93"/>
      <c r="E9" s="93"/>
      <c r="F9" s="94"/>
      <c r="G9" s="94"/>
    </row>
    <row r="10" spans="1:7">
      <c r="A10" s="92" t="s">
        <v>37</v>
      </c>
      <c r="B10" s="93"/>
      <c r="C10" s="93"/>
      <c r="D10" s="93"/>
      <c r="E10" s="93"/>
      <c r="F10" s="94"/>
      <c r="G10" s="94"/>
    </row>
    <row r="11" spans="1:7">
      <c r="A11" s="92" t="s">
        <v>38</v>
      </c>
      <c r="B11" s="93"/>
      <c r="C11" s="93"/>
      <c r="D11" s="93"/>
      <c r="E11" s="93"/>
      <c r="F11" s="94"/>
      <c r="G11" s="94"/>
    </row>
    <row r="12" spans="1:7">
      <c r="A12" s="92" t="s">
        <v>39</v>
      </c>
      <c r="B12" s="93"/>
      <c r="C12" s="93"/>
      <c r="D12" s="93"/>
      <c r="E12" s="93"/>
      <c r="F12" s="94"/>
      <c r="G12" s="94"/>
    </row>
    <row r="13" spans="1:7">
      <c r="A13" s="92" t="s">
        <v>40</v>
      </c>
      <c r="B13" s="93"/>
      <c r="C13" s="93"/>
      <c r="D13" s="93"/>
      <c r="E13" s="93"/>
      <c r="F13" s="94"/>
      <c r="G13" s="94"/>
    </row>
    <row r="14" spans="1:7">
      <c r="A14" s="92" t="s">
        <v>41</v>
      </c>
      <c r="B14" s="93"/>
      <c r="C14" s="93"/>
      <c r="D14" s="93"/>
      <c r="E14" s="93"/>
      <c r="F14" s="94"/>
      <c r="G14" s="94"/>
    </row>
    <row r="15" spans="1:7">
      <c r="A15" s="92" t="s">
        <v>42</v>
      </c>
      <c r="B15" s="93"/>
      <c r="C15" s="93"/>
      <c r="D15" s="93"/>
      <c r="E15" s="93"/>
      <c r="F15" s="94"/>
      <c r="G15" s="94"/>
    </row>
    <row r="16" spans="1:7">
      <c r="A16" s="92" t="s">
        <v>43</v>
      </c>
      <c r="B16" s="93"/>
      <c r="C16" s="93"/>
      <c r="D16" s="93"/>
      <c r="E16" s="93"/>
      <c r="F16" s="94"/>
      <c r="G16" s="94"/>
    </row>
    <row r="17" spans="1:7">
      <c r="A17" s="92" t="s">
        <v>44</v>
      </c>
      <c r="B17" s="93"/>
      <c r="C17" s="93"/>
      <c r="D17" s="93"/>
      <c r="E17" s="93"/>
      <c r="F17" s="94"/>
      <c r="G17" s="94"/>
    </row>
    <row r="18" spans="1:7">
      <c r="A18" s="92" t="s">
        <v>45</v>
      </c>
      <c r="B18" s="93"/>
      <c r="C18" s="93"/>
      <c r="D18" s="93"/>
      <c r="E18" s="93"/>
      <c r="F18" s="94"/>
      <c r="G18" s="94"/>
    </row>
    <row r="19" spans="1:7">
      <c r="A19" s="92" t="s">
        <v>46</v>
      </c>
      <c r="B19" s="93"/>
      <c r="C19" s="93"/>
      <c r="D19" s="93"/>
      <c r="E19" s="93"/>
      <c r="F19" s="94"/>
      <c r="G19" s="94"/>
    </row>
    <row r="20" spans="1:7">
      <c r="A20" s="95" t="s">
        <v>47</v>
      </c>
      <c r="B20" s="96">
        <f t="shared" ref="B20:G20" si="0">SUM(B4:B19)</f>
        <v>2</v>
      </c>
      <c r="C20" s="96">
        <f t="shared" si="0"/>
        <v>2</v>
      </c>
      <c r="D20" s="97"/>
      <c r="E20" s="97"/>
      <c r="F20" s="484">
        <f t="shared" si="0"/>
        <v>8796788.8399999999</v>
      </c>
      <c r="G20" s="484">
        <f t="shared" si="0"/>
        <v>9264045.5299999993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zoomScale="79" zoomScaleNormal="79" workbookViewId="0">
      <selection activeCell="M19" sqref="M19"/>
    </sheetView>
  </sheetViews>
  <sheetFormatPr defaultRowHeight="14.4"/>
  <cols>
    <col min="1" max="2" width="39.09765625" style="15" customWidth="1"/>
    <col min="3" max="3" width="15.09765625" style="15" customWidth="1"/>
    <col min="4" max="4" width="14.19921875" style="15" customWidth="1"/>
    <col min="5" max="5" width="12.09765625" style="15" customWidth="1"/>
    <col min="6" max="6" width="15.09765625" style="15" customWidth="1"/>
    <col min="7" max="7" width="21" style="15" customWidth="1"/>
    <col min="8" max="8" width="25.69921875" style="15" customWidth="1"/>
    <col min="9" max="218" width="9" style="15"/>
    <col min="219" max="219" width="15.5" style="15" customWidth="1"/>
    <col min="220" max="220" width="16.19921875" style="15" customWidth="1"/>
    <col min="221" max="221" width="9.59765625" style="15" customWidth="1"/>
    <col min="222" max="223" width="9.5" style="15" customWidth="1"/>
    <col min="224" max="225" width="10.09765625" style="15" customWidth="1"/>
    <col min="226" max="228" width="9.59765625" style="15" customWidth="1"/>
    <col min="229" max="229" width="14.09765625" style="15" customWidth="1"/>
    <col min="230" max="232" width="12.5" style="15" customWidth="1"/>
    <col min="233" max="233" width="13.69921875" style="15" customWidth="1"/>
    <col min="234" max="234" width="11.69921875" style="15" customWidth="1"/>
    <col min="235" max="235" width="12.19921875" style="15" customWidth="1"/>
    <col min="236" max="236" width="11.5" style="15" customWidth="1"/>
    <col min="237" max="237" width="14.09765625" style="15" customWidth="1"/>
    <col min="238" max="238" width="16.59765625" style="15" customWidth="1"/>
    <col min="239" max="239" width="19" style="15" customWidth="1"/>
    <col min="240" max="240" width="16.69921875" style="15" customWidth="1"/>
    <col min="241" max="241" width="11.69921875" style="15" customWidth="1"/>
    <col min="242" max="474" width="9" style="15"/>
    <col min="475" max="475" width="15.5" style="15" customWidth="1"/>
    <col min="476" max="476" width="16.19921875" style="15" customWidth="1"/>
    <col min="477" max="477" width="9.59765625" style="15" customWidth="1"/>
    <col min="478" max="479" width="9.5" style="15" customWidth="1"/>
    <col min="480" max="481" width="10.09765625" style="15" customWidth="1"/>
    <col min="482" max="484" width="9.59765625" style="15" customWidth="1"/>
    <col min="485" max="485" width="14.09765625" style="15" customWidth="1"/>
    <col min="486" max="488" width="12.5" style="15" customWidth="1"/>
    <col min="489" max="489" width="13.69921875" style="15" customWidth="1"/>
    <col min="490" max="490" width="11.69921875" style="15" customWidth="1"/>
    <col min="491" max="491" width="12.19921875" style="15" customWidth="1"/>
    <col min="492" max="492" width="11.5" style="15" customWidth="1"/>
    <col min="493" max="493" width="14.09765625" style="15" customWidth="1"/>
    <col min="494" max="494" width="16.59765625" style="15" customWidth="1"/>
    <col min="495" max="495" width="19" style="15" customWidth="1"/>
    <col min="496" max="496" width="16.69921875" style="15" customWidth="1"/>
    <col min="497" max="497" width="11.69921875" style="15" customWidth="1"/>
    <col min="498" max="730" width="9" style="15"/>
    <col min="731" max="731" width="15.5" style="15" customWidth="1"/>
    <col min="732" max="732" width="16.19921875" style="15" customWidth="1"/>
    <col min="733" max="733" width="9.59765625" style="15" customWidth="1"/>
    <col min="734" max="735" width="9.5" style="15" customWidth="1"/>
    <col min="736" max="737" width="10.09765625" style="15" customWidth="1"/>
    <col min="738" max="740" width="9.59765625" style="15" customWidth="1"/>
    <col min="741" max="741" width="14.09765625" style="15" customWidth="1"/>
    <col min="742" max="744" width="12.5" style="15" customWidth="1"/>
    <col min="745" max="745" width="13.69921875" style="15" customWidth="1"/>
    <col min="746" max="746" width="11.69921875" style="15" customWidth="1"/>
    <col min="747" max="747" width="12.19921875" style="15" customWidth="1"/>
    <col min="748" max="748" width="11.5" style="15" customWidth="1"/>
    <col min="749" max="749" width="14.09765625" style="15" customWidth="1"/>
    <col min="750" max="750" width="16.59765625" style="15" customWidth="1"/>
    <col min="751" max="751" width="19" style="15" customWidth="1"/>
    <col min="752" max="752" width="16.69921875" style="15" customWidth="1"/>
    <col min="753" max="753" width="11.69921875" style="15" customWidth="1"/>
    <col min="754" max="986" width="9" style="15"/>
    <col min="987" max="987" width="15.5" style="15" customWidth="1"/>
    <col min="988" max="988" width="16.19921875" style="15" customWidth="1"/>
    <col min="989" max="989" width="9.59765625" style="15" customWidth="1"/>
    <col min="990" max="991" width="9.5" style="15" customWidth="1"/>
    <col min="992" max="993" width="10.09765625" style="15" customWidth="1"/>
    <col min="994" max="996" width="9.59765625" style="15" customWidth="1"/>
    <col min="997" max="997" width="14.09765625" style="15" customWidth="1"/>
    <col min="998" max="1000" width="12.5" style="15" customWidth="1"/>
    <col min="1001" max="1001" width="13.69921875" style="15" customWidth="1"/>
    <col min="1002" max="1002" width="11.69921875" style="15" customWidth="1"/>
    <col min="1003" max="1003" width="12.19921875" style="15" customWidth="1"/>
    <col min="1004" max="1004" width="11.5" style="15" customWidth="1"/>
    <col min="1005" max="1005" width="14.09765625" style="15" customWidth="1"/>
    <col min="1006" max="1006" width="16.59765625" style="15" customWidth="1"/>
    <col min="1007" max="1007" width="19" style="15" customWidth="1"/>
    <col min="1008" max="1008" width="16.69921875" style="15" customWidth="1"/>
    <col min="1009" max="1009" width="11.69921875" style="15" customWidth="1"/>
    <col min="1010" max="1242" width="9" style="15"/>
    <col min="1243" max="1243" width="15.5" style="15" customWidth="1"/>
    <col min="1244" max="1244" width="16.19921875" style="15" customWidth="1"/>
    <col min="1245" max="1245" width="9.59765625" style="15" customWidth="1"/>
    <col min="1246" max="1247" width="9.5" style="15" customWidth="1"/>
    <col min="1248" max="1249" width="10.09765625" style="15" customWidth="1"/>
    <col min="1250" max="1252" width="9.59765625" style="15" customWidth="1"/>
    <col min="1253" max="1253" width="14.09765625" style="15" customWidth="1"/>
    <col min="1254" max="1256" width="12.5" style="15" customWidth="1"/>
    <col min="1257" max="1257" width="13.69921875" style="15" customWidth="1"/>
    <col min="1258" max="1258" width="11.69921875" style="15" customWidth="1"/>
    <col min="1259" max="1259" width="12.19921875" style="15" customWidth="1"/>
    <col min="1260" max="1260" width="11.5" style="15" customWidth="1"/>
    <col min="1261" max="1261" width="14.09765625" style="15" customWidth="1"/>
    <col min="1262" max="1262" width="16.59765625" style="15" customWidth="1"/>
    <col min="1263" max="1263" width="19" style="15" customWidth="1"/>
    <col min="1264" max="1264" width="16.69921875" style="15" customWidth="1"/>
    <col min="1265" max="1265" width="11.69921875" style="15" customWidth="1"/>
    <col min="1266" max="1498" width="9" style="15"/>
    <col min="1499" max="1499" width="15.5" style="15" customWidth="1"/>
    <col min="1500" max="1500" width="16.19921875" style="15" customWidth="1"/>
    <col min="1501" max="1501" width="9.59765625" style="15" customWidth="1"/>
    <col min="1502" max="1503" width="9.5" style="15" customWidth="1"/>
    <col min="1504" max="1505" width="10.09765625" style="15" customWidth="1"/>
    <col min="1506" max="1508" width="9.59765625" style="15" customWidth="1"/>
    <col min="1509" max="1509" width="14.09765625" style="15" customWidth="1"/>
    <col min="1510" max="1512" width="12.5" style="15" customWidth="1"/>
    <col min="1513" max="1513" width="13.69921875" style="15" customWidth="1"/>
    <col min="1514" max="1514" width="11.69921875" style="15" customWidth="1"/>
    <col min="1515" max="1515" width="12.19921875" style="15" customWidth="1"/>
    <col min="1516" max="1516" width="11.5" style="15" customWidth="1"/>
    <col min="1517" max="1517" width="14.09765625" style="15" customWidth="1"/>
    <col min="1518" max="1518" width="16.59765625" style="15" customWidth="1"/>
    <col min="1519" max="1519" width="19" style="15" customWidth="1"/>
    <col min="1520" max="1520" width="16.69921875" style="15" customWidth="1"/>
    <col min="1521" max="1521" width="11.69921875" style="15" customWidth="1"/>
    <col min="1522" max="1754" width="9" style="15"/>
    <col min="1755" max="1755" width="15.5" style="15" customWidth="1"/>
    <col min="1756" max="1756" width="16.19921875" style="15" customWidth="1"/>
    <col min="1757" max="1757" width="9.59765625" style="15" customWidth="1"/>
    <col min="1758" max="1759" width="9.5" style="15" customWidth="1"/>
    <col min="1760" max="1761" width="10.09765625" style="15" customWidth="1"/>
    <col min="1762" max="1764" width="9.59765625" style="15" customWidth="1"/>
    <col min="1765" max="1765" width="14.09765625" style="15" customWidth="1"/>
    <col min="1766" max="1768" width="12.5" style="15" customWidth="1"/>
    <col min="1769" max="1769" width="13.69921875" style="15" customWidth="1"/>
    <col min="1770" max="1770" width="11.69921875" style="15" customWidth="1"/>
    <col min="1771" max="1771" width="12.19921875" style="15" customWidth="1"/>
    <col min="1772" max="1772" width="11.5" style="15" customWidth="1"/>
    <col min="1773" max="1773" width="14.09765625" style="15" customWidth="1"/>
    <col min="1774" max="1774" width="16.59765625" style="15" customWidth="1"/>
    <col min="1775" max="1775" width="19" style="15" customWidth="1"/>
    <col min="1776" max="1776" width="16.69921875" style="15" customWidth="1"/>
    <col min="1777" max="1777" width="11.69921875" style="15" customWidth="1"/>
    <col min="1778" max="2010" width="9" style="15"/>
    <col min="2011" max="2011" width="15.5" style="15" customWidth="1"/>
    <col min="2012" max="2012" width="16.19921875" style="15" customWidth="1"/>
    <col min="2013" max="2013" width="9.59765625" style="15" customWidth="1"/>
    <col min="2014" max="2015" width="9.5" style="15" customWidth="1"/>
    <col min="2016" max="2017" width="10.09765625" style="15" customWidth="1"/>
    <col min="2018" max="2020" width="9.59765625" style="15" customWidth="1"/>
    <col min="2021" max="2021" width="14.09765625" style="15" customWidth="1"/>
    <col min="2022" max="2024" width="12.5" style="15" customWidth="1"/>
    <col min="2025" max="2025" width="13.69921875" style="15" customWidth="1"/>
    <col min="2026" max="2026" width="11.69921875" style="15" customWidth="1"/>
    <col min="2027" max="2027" width="12.19921875" style="15" customWidth="1"/>
    <col min="2028" max="2028" width="11.5" style="15" customWidth="1"/>
    <col min="2029" max="2029" width="14.09765625" style="15" customWidth="1"/>
    <col min="2030" max="2030" width="16.59765625" style="15" customWidth="1"/>
    <col min="2031" max="2031" width="19" style="15" customWidth="1"/>
    <col min="2032" max="2032" width="16.69921875" style="15" customWidth="1"/>
    <col min="2033" max="2033" width="11.69921875" style="15" customWidth="1"/>
    <col min="2034" max="2266" width="9" style="15"/>
    <col min="2267" max="2267" width="15.5" style="15" customWidth="1"/>
    <col min="2268" max="2268" width="16.19921875" style="15" customWidth="1"/>
    <col min="2269" max="2269" width="9.59765625" style="15" customWidth="1"/>
    <col min="2270" max="2271" width="9.5" style="15" customWidth="1"/>
    <col min="2272" max="2273" width="10.09765625" style="15" customWidth="1"/>
    <col min="2274" max="2276" width="9.59765625" style="15" customWidth="1"/>
    <col min="2277" max="2277" width="14.09765625" style="15" customWidth="1"/>
    <col min="2278" max="2280" width="12.5" style="15" customWidth="1"/>
    <col min="2281" max="2281" width="13.69921875" style="15" customWidth="1"/>
    <col min="2282" max="2282" width="11.69921875" style="15" customWidth="1"/>
    <col min="2283" max="2283" width="12.19921875" style="15" customWidth="1"/>
    <col min="2284" max="2284" width="11.5" style="15" customWidth="1"/>
    <col min="2285" max="2285" width="14.09765625" style="15" customWidth="1"/>
    <col min="2286" max="2286" width="16.59765625" style="15" customWidth="1"/>
    <col min="2287" max="2287" width="19" style="15" customWidth="1"/>
    <col min="2288" max="2288" width="16.69921875" style="15" customWidth="1"/>
    <col min="2289" max="2289" width="11.69921875" style="15" customWidth="1"/>
    <col min="2290" max="2522" width="9" style="15"/>
    <col min="2523" max="2523" width="15.5" style="15" customWidth="1"/>
    <col min="2524" max="2524" width="16.19921875" style="15" customWidth="1"/>
    <col min="2525" max="2525" width="9.59765625" style="15" customWidth="1"/>
    <col min="2526" max="2527" width="9.5" style="15" customWidth="1"/>
    <col min="2528" max="2529" width="10.09765625" style="15" customWidth="1"/>
    <col min="2530" max="2532" width="9.59765625" style="15" customWidth="1"/>
    <col min="2533" max="2533" width="14.09765625" style="15" customWidth="1"/>
    <col min="2534" max="2536" width="12.5" style="15" customWidth="1"/>
    <col min="2537" max="2537" width="13.69921875" style="15" customWidth="1"/>
    <col min="2538" max="2538" width="11.69921875" style="15" customWidth="1"/>
    <col min="2539" max="2539" width="12.19921875" style="15" customWidth="1"/>
    <col min="2540" max="2540" width="11.5" style="15" customWidth="1"/>
    <col min="2541" max="2541" width="14.09765625" style="15" customWidth="1"/>
    <col min="2542" max="2542" width="16.59765625" style="15" customWidth="1"/>
    <col min="2543" max="2543" width="19" style="15" customWidth="1"/>
    <col min="2544" max="2544" width="16.69921875" style="15" customWidth="1"/>
    <col min="2545" max="2545" width="11.69921875" style="15" customWidth="1"/>
    <col min="2546" max="2778" width="9" style="15"/>
    <col min="2779" max="2779" width="15.5" style="15" customWidth="1"/>
    <col min="2780" max="2780" width="16.19921875" style="15" customWidth="1"/>
    <col min="2781" max="2781" width="9.59765625" style="15" customWidth="1"/>
    <col min="2782" max="2783" width="9.5" style="15" customWidth="1"/>
    <col min="2784" max="2785" width="10.09765625" style="15" customWidth="1"/>
    <col min="2786" max="2788" width="9.59765625" style="15" customWidth="1"/>
    <col min="2789" max="2789" width="14.09765625" style="15" customWidth="1"/>
    <col min="2790" max="2792" width="12.5" style="15" customWidth="1"/>
    <col min="2793" max="2793" width="13.69921875" style="15" customWidth="1"/>
    <col min="2794" max="2794" width="11.69921875" style="15" customWidth="1"/>
    <col min="2795" max="2795" width="12.19921875" style="15" customWidth="1"/>
    <col min="2796" max="2796" width="11.5" style="15" customWidth="1"/>
    <col min="2797" max="2797" width="14.09765625" style="15" customWidth="1"/>
    <col min="2798" max="2798" width="16.59765625" style="15" customWidth="1"/>
    <col min="2799" max="2799" width="19" style="15" customWidth="1"/>
    <col min="2800" max="2800" width="16.69921875" style="15" customWidth="1"/>
    <col min="2801" max="2801" width="11.69921875" style="15" customWidth="1"/>
    <col min="2802" max="3034" width="9" style="15"/>
    <col min="3035" max="3035" width="15.5" style="15" customWidth="1"/>
    <col min="3036" max="3036" width="16.19921875" style="15" customWidth="1"/>
    <col min="3037" max="3037" width="9.59765625" style="15" customWidth="1"/>
    <col min="3038" max="3039" width="9.5" style="15" customWidth="1"/>
    <col min="3040" max="3041" width="10.09765625" style="15" customWidth="1"/>
    <col min="3042" max="3044" width="9.59765625" style="15" customWidth="1"/>
    <col min="3045" max="3045" width="14.09765625" style="15" customWidth="1"/>
    <col min="3046" max="3048" width="12.5" style="15" customWidth="1"/>
    <col min="3049" max="3049" width="13.69921875" style="15" customWidth="1"/>
    <col min="3050" max="3050" width="11.69921875" style="15" customWidth="1"/>
    <col min="3051" max="3051" width="12.19921875" style="15" customWidth="1"/>
    <col min="3052" max="3052" width="11.5" style="15" customWidth="1"/>
    <col min="3053" max="3053" width="14.09765625" style="15" customWidth="1"/>
    <col min="3054" max="3054" width="16.59765625" style="15" customWidth="1"/>
    <col min="3055" max="3055" width="19" style="15" customWidth="1"/>
    <col min="3056" max="3056" width="16.69921875" style="15" customWidth="1"/>
    <col min="3057" max="3057" width="11.69921875" style="15" customWidth="1"/>
    <col min="3058" max="3290" width="9" style="15"/>
    <col min="3291" max="3291" width="15.5" style="15" customWidth="1"/>
    <col min="3292" max="3292" width="16.19921875" style="15" customWidth="1"/>
    <col min="3293" max="3293" width="9.59765625" style="15" customWidth="1"/>
    <col min="3294" max="3295" width="9.5" style="15" customWidth="1"/>
    <col min="3296" max="3297" width="10.09765625" style="15" customWidth="1"/>
    <col min="3298" max="3300" width="9.59765625" style="15" customWidth="1"/>
    <col min="3301" max="3301" width="14.09765625" style="15" customWidth="1"/>
    <col min="3302" max="3304" width="12.5" style="15" customWidth="1"/>
    <col min="3305" max="3305" width="13.69921875" style="15" customWidth="1"/>
    <col min="3306" max="3306" width="11.69921875" style="15" customWidth="1"/>
    <col min="3307" max="3307" width="12.19921875" style="15" customWidth="1"/>
    <col min="3308" max="3308" width="11.5" style="15" customWidth="1"/>
    <col min="3309" max="3309" width="14.09765625" style="15" customWidth="1"/>
    <col min="3310" max="3310" width="16.59765625" style="15" customWidth="1"/>
    <col min="3311" max="3311" width="19" style="15" customWidth="1"/>
    <col min="3312" max="3312" width="16.69921875" style="15" customWidth="1"/>
    <col min="3313" max="3313" width="11.69921875" style="15" customWidth="1"/>
    <col min="3314" max="3546" width="9" style="15"/>
    <col min="3547" max="3547" width="15.5" style="15" customWidth="1"/>
    <col min="3548" max="3548" width="16.19921875" style="15" customWidth="1"/>
    <col min="3549" max="3549" width="9.59765625" style="15" customWidth="1"/>
    <col min="3550" max="3551" width="9.5" style="15" customWidth="1"/>
    <col min="3552" max="3553" width="10.09765625" style="15" customWidth="1"/>
    <col min="3554" max="3556" width="9.59765625" style="15" customWidth="1"/>
    <col min="3557" max="3557" width="14.09765625" style="15" customWidth="1"/>
    <col min="3558" max="3560" width="12.5" style="15" customWidth="1"/>
    <col min="3561" max="3561" width="13.69921875" style="15" customWidth="1"/>
    <col min="3562" max="3562" width="11.69921875" style="15" customWidth="1"/>
    <col min="3563" max="3563" width="12.19921875" style="15" customWidth="1"/>
    <col min="3564" max="3564" width="11.5" style="15" customWidth="1"/>
    <col min="3565" max="3565" width="14.09765625" style="15" customWidth="1"/>
    <col min="3566" max="3566" width="16.59765625" style="15" customWidth="1"/>
    <col min="3567" max="3567" width="19" style="15" customWidth="1"/>
    <col min="3568" max="3568" width="16.69921875" style="15" customWidth="1"/>
    <col min="3569" max="3569" width="11.69921875" style="15" customWidth="1"/>
    <col min="3570" max="3802" width="9" style="15"/>
    <col min="3803" max="3803" width="15.5" style="15" customWidth="1"/>
    <col min="3804" max="3804" width="16.19921875" style="15" customWidth="1"/>
    <col min="3805" max="3805" width="9.59765625" style="15" customWidth="1"/>
    <col min="3806" max="3807" width="9.5" style="15" customWidth="1"/>
    <col min="3808" max="3809" width="10.09765625" style="15" customWidth="1"/>
    <col min="3810" max="3812" width="9.59765625" style="15" customWidth="1"/>
    <col min="3813" max="3813" width="14.09765625" style="15" customWidth="1"/>
    <col min="3814" max="3816" width="12.5" style="15" customWidth="1"/>
    <col min="3817" max="3817" width="13.69921875" style="15" customWidth="1"/>
    <col min="3818" max="3818" width="11.69921875" style="15" customWidth="1"/>
    <col min="3819" max="3819" width="12.19921875" style="15" customWidth="1"/>
    <col min="3820" max="3820" width="11.5" style="15" customWidth="1"/>
    <col min="3821" max="3821" width="14.09765625" style="15" customWidth="1"/>
    <col min="3822" max="3822" width="16.59765625" style="15" customWidth="1"/>
    <col min="3823" max="3823" width="19" style="15" customWidth="1"/>
    <col min="3824" max="3824" width="16.69921875" style="15" customWidth="1"/>
    <col min="3825" max="3825" width="11.69921875" style="15" customWidth="1"/>
    <col min="3826" max="4058" width="9" style="15"/>
    <col min="4059" max="4059" width="15.5" style="15" customWidth="1"/>
    <col min="4060" max="4060" width="16.19921875" style="15" customWidth="1"/>
    <col min="4061" max="4061" width="9.59765625" style="15" customWidth="1"/>
    <col min="4062" max="4063" width="9.5" style="15" customWidth="1"/>
    <col min="4064" max="4065" width="10.09765625" style="15" customWidth="1"/>
    <col min="4066" max="4068" width="9.59765625" style="15" customWidth="1"/>
    <col min="4069" max="4069" width="14.09765625" style="15" customWidth="1"/>
    <col min="4070" max="4072" width="12.5" style="15" customWidth="1"/>
    <col min="4073" max="4073" width="13.69921875" style="15" customWidth="1"/>
    <col min="4074" max="4074" width="11.69921875" style="15" customWidth="1"/>
    <col min="4075" max="4075" width="12.19921875" style="15" customWidth="1"/>
    <col min="4076" max="4076" width="11.5" style="15" customWidth="1"/>
    <col min="4077" max="4077" width="14.09765625" style="15" customWidth="1"/>
    <col min="4078" max="4078" width="16.59765625" style="15" customWidth="1"/>
    <col min="4079" max="4079" width="19" style="15" customWidth="1"/>
    <col min="4080" max="4080" width="16.69921875" style="15" customWidth="1"/>
    <col min="4081" max="4081" width="11.69921875" style="15" customWidth="1"/>
    <col min="4082" max="4314" width="9" style="15"/>
    <col min="4315" max="4315" width="15.5" style="15" customWidth="1"/>
    <col min="4316" max="4316" width="16.19921875" style="15" customWidth="1"/>
    <col min="4317" max="4317" width="9.59765625" style="15" customWidth="1"/>
    <col min="4318" max="4319" width="9.5" style="15" customWidth="1"/>
    <col min="4320" max="4321" width="10.09765625" style="15" customWidth="1"/>
    <col min="4322" max="4324" width="9.59765625" style="15" customWidth="1"/>
    <col min="4325" max="4325" width="14.09765625" style="15" customWidth="1"/>
    <col min="4326" max="4328" width="12.5" style="15" customWidth="1"/>
    <col min="4329" max="4329" width="13.69921875" style="15" customWidth="1"/>
    <col min="4330" max="4330" width="11.69921875" style="15" customWidth="1"/>
    <col min="4331" max="4331" width="12.19921875" style="15" customWidth="1"/>
    <col min="4332" max="4332" width="11.5" style="15" customWidth="1"/>
    <col min="4333" max="4333" width="14.09765625" style="15" customWidth="1"/>
    <col min="4334" max="4334" width="16.59765625" style="15" customWidth="1"/>
    <col min="4335" max="4335" width="19" style="15" customWidth="1"/>
    <col min="4336" max="4336" width="16.69921875" style="15" customWidth="1"/>
    <col min="4337" max="4337" width="11.69921875" style="15" customWidth="1"/>
    <col min="4338" max="4570" width="9" style="15"/>
    <col min="4571" max="4571" width="15.5" style="15" customWidth="1"/>
    <col min="4572" max="4572" width="16.19921875" style="15" customWidth="1"/>
    <col min="4573" max="4573" width="9.59765625" style="15" customWidth="1"/>
    <col min="4574" max="4575" width="9.5" style="15" customWidth="1"/>
    <col min="4576" max="4577" width="10.09765625" style="15" customWidth="1"/>
    <col min="4578" max="4580" width="9.59765625" style="15" customWidth="1"/>
    <col min="4581" max="4581" width="14.09765625" style="15" customWidth="1"/>
    <col min="4582" max="4584" width="12.5" style="15" customWidth="1"/>
    <col min="4585" max="4585" width="13.69921875" style="15" customWidth="1"/>
    <col min="4586" max="4586" width="11.69921875" style="15" customWidth="1"/>
    <col min="4587" max="4587" width="12.19921875" style="15" customWidth="1"/>
    <col min="4588" max="4588" width="11.5" style="15" customWidth="1"/>
    <col min="4589" max="4589" width="14.09765625" style="15" customWidth="1"/>
    <col min="4590" max="4590" width="16.59765625" style="15" customWidth="1"/>
    <col min="4591" max="4591" width="19" style="15" customWidth="1"/>
    <col min="4592" max="4592" width="16.69921875" style="15" customWidth="1"/>
    <col min="4593" max="4593" width="11.69921875" style="15" customWidth="1"/>
    <col min="4594" max="4826" width="9" style="15"/>
    <col min="4827" max="4827" width="15.5" style="15" customWidth="1"/>
    <col min="4828" max="4828" width="16.19921875" style="15" customWidth="1"/>
    <col min="4829" max="4829" width="9.59765625" style="15" customWidth="1"/>
    <col min="4830" max="4831" width="9.5" style="15" customWidth="1"/>
    <col min="4832" max="4833" width="10.09765625" style="15" customWidth="1"/>
    <col min="4834" max="4836" width="9.59765625" style="15" customWidth="1"/>
    <col min="4837" max="4837" width="14.09765625" style="15" customWidth="1"/>
    <col min="4838" max="4840" width="12.5" style="15" customWidth="1"/>
    <col min="4841" max="4841" width="13.69921875" style="15" customWidth="1"/>
    <col min="4842" max="4842" width="11.69921875" style="15" customWidth="1"/>
    <col min="4843" max="4843" width="12.19921875" style="15" customWidth="1"/>
    <col min="4844" max="4844" width="11.5" style="15" customWidth="1"/>
    <col min="4845" max="4845" width="14.09765625" style="15" customWidth="1"/>
    <col min="4846" max="4846" width="16.59765625" style="15" customWidth="1"/>
    <col min="4847" max="4847" width="19" style="15" customWidth="1"/>
    <col min="4848" max="4848" width="16.69921875" style="15" customWidth="1"/>
    <col min="4849" max="4849" width="11.69921875" style="15" customWidth="1"/>
    <col min="4850" max="5082" width="9" style="15"/>
    <col min="5083" max="5083" width="15.5" style="15" customWidth="1"/>
    <col min="5084" max="5084" width="16.19921875" style="15" customWidth="1"/>
    <col min="5085" max="5085" width="9.59765625" style="15" customWidth="1"/>
    <col min="5086" max="5087" width="9.5" style="15" customWidth="1"/>
    <col min="5088" max="5089" width="10.09765625" style="15" customWidth="1"/>
    <col min="5090" max="5092" width="9.59765625" style="15" customWidth="1"/>
    <col min="5093" max="5093" width="14.09765625" style="15" customWidth="1"/>
    <col min="5094" max="5096" width="12.5" style="15" customWidth="1"/>
    <col min="5097" max="5097" width="13.69921875" style="15" customWidth="1"/>
    <col min="5098" max="5098" width="11.69921875" style="15" customWidth="1"/>
    <col min="5099" max="5099" width="12.19921875" style="15" customWidth="1"/>
    <col min="5100" max="5100" width="11.5" style="15" customWidth="1"/>
    <col min="5101" max="5101" width="14.09765625" style="15" customWidth="1"/>
    <col min="5102" max="5102" width="16.59765625" style="15" customWidth="1"/>
    <col min="5103" max="5103" width="19" style="15" customWidth="1"/>
    <col min="5104" max="5104" width="16.69921875" style="15" customWidth="1"/>
    <col min="5105" max="5105" width="11.69921875" style="15" customWidth="1"/>
    <col min="5106" max="5338" width="9" style="15"/>
    <col min="5339" max="5339" width="15.5" style="15" customWidth="1"/>
    <col min="5340" max="5340" width="16.19921875" style="15" customWidth="1"/>
    <col min="5341" max="5341" width="9.59765625" style="15" customWidth="1"/>
    <col min="5342" max="5343" width="9.5" style="15" customWidth="1"/>
    <col min="5344" max="5345" width="10.09765625" style="15" customWidth="1"/>
    <col min="5346" max="5348" width="9.59765625" style="15" customWidth="1"/>
    <col min="5349" max="5349" width="14.09765625" style="15" customWidth="1"/>
    <col min="5350" max="5352" width="12.5" style="15" customWidth="1"/>
    <col min="5353" max="5353" width="13.69921875" style="15" customWidth="1"/>
    <col min="5354" max="5354" width="11.69921875" style="15" customWidth="1"/>
    <col min="5355" max="5355" width="12.19921875" style="15" customWidth="1"/>
    <col min="5356" max="5356" width="11.5" style="15" customWidth="1"/>
    <col min="5357" max="5357" width="14.09765625" style="15" customWidth="1"/>
    <col min="5358" max="5358" width="16.59765625" style="15" customWidth="1"/>
    <col min="5359" max="5359" width="19" style="15" customWidth="1"/>
    <col min="5360" max="5360" width="16.69921875" style="15" customWidth="1"/>
    <col min="5361" max="5361" width="11.69921875" style="15" customWidth="1"/>
    <col min="5362" max="5594" width="9" style="15"/>
    <col min="5595" max="5595" width="15.5" style="15" customWidth="1"/>
    <col min="5596" max="5596" width="16.19921875" style="15" customWidth="1"/>
    <col min="5597" max="5597" width="9.59765625" style="15" customWidth="1"/>
    <col min="5598" max="5599" width="9.5" style="15" customWidth="1"/>
    <col min="5600" max="5601" width="10.09765625" style="15" customWidth="1"/>
    <col min="5602" max="5604" width="9.59765625" style="15" customWidth="1"/>
    <col min="5605" max="5605" width="14.09765625" style="15" customWidth="1"/>
    <col min="5606" max="5608" width="12.5" style="15" customWidth="1"/>
    <col min="5609" max="5609" width="13.69921875" style="15" customWidth="1"/>
    <col min="5610" max="5610" width="11.69921875" style="15" customWidth="1"/>
    <col min="5611" max="5611" width="12.19921875" style="15" customWidth="1"/>
    <col min="5612" max="5612" width="11.5" style="15" customWidth="1"/>
    <col min="5613" max="5613" width="14.09765625" style="15" customWidth="1"/>
    <col min="5614" max="5614" width="16.59765625" style="15" customWidth="1"/>
    <col min="5615" max="5615" width="19" style="15" customWidth="1"/>
    <col min="5616" max="5616" width="16.69921875" style="15" customWidth="1"/>
    <col min="5617" max="5617" width="11.69921875" style="15" customWidth="1"/>
    <col min="5618" max="5850" width="9" style="15"/>
    <col min="5851" max="5851" width="15.5" style="15" customWidth="1"/>
    <col min="5852" max="5852" width="16.19921875" style="15" customWidth="1"/>
    <col min="5853" max="5853" width="9.59765625" style="15" customWidth="1"/>
    <col min="5854" max="5855" width="9.5" style="15" customWidth="1"/>
    <col min="5856" max="5857" width="10.09765625" style="15" customWidth="1"/>
    <col min="5858" max="5860" width="9.59765625" style="15" customWidth="1"/>
    <col min="5861" max="5861" width="14.09765625" style="15" customWidth="1"/>
    <col min="5862" max="5864" width="12.5" style="15" customWidth="1"/>
    <col min="5865" max="5865" width="13.69921875" style="15" customWidth="1"/>
    <col min="5866" max="5866" width="11.69921875" style="15" customWidth="1"/>
    <col min="5867" max="5867" width="12.19921875" style="15" customWidth="1"/>
    <col min="5868" max="5868" width="11.5" style="15" customWidth="1"/>
    <col min="5869" max="5869" width="14.09765625" style="15" customWidth="1"/>
    <col min="5870" max="5870" width="16.59765625" style="15" customWidth="1"/>
    <col min="5871" max="5871" width="19" style="15" customWidth="1"/>
    <col min="5872" max="5872" width="16.69921875" style="15" customWidth="1"/>
    <col min="5873" max="5873" width="11.69921875" style="15" customWidth="1"/>
    <col min="5874" max="6106" width="9" style="15"/>
    <col min="6107" max="6107" width="15.5" style="15" customWidth="1"/>
    <col min="6108" max="6108" width="16.19921875" style="15" customWidth="1"/>
    <col min="6109" max="6109" width="9.59765625" style="15" customWidth="1"/>
    <col min="6110" max="6111" width="9.5" style="15" customWidth="1"/>
    <col min="6112" max="6113" width="10.09765625" style="15" customWidth="1"/>
    <col min="6114" max="6116" width="9.59765625" style="15" customWidth="1"/>
    <col min="6117" max="6117" width="14.09765625" style="15" customWidth="1"/>
    <col min="6118" max="6120" width="12.5" style="15" customWidth="1"/>
    <col min="6121" max="6121" width="13.69921875" style="15" customWidth="1"/>
    <col min="6122" max="6122" width="11.69921875" style="15" customWidth="1"/>
    <col min="6123" max="6123" width="12.19921875" style="15" customWidth="1"/>
    <col min="6124" max="6124" width="11.5" style="15" customWidth="1"/>
    <col min="6125" max="6125" width="14.09765625" style="15" customWidth="1"/>
    <col min="6126" max="6126" width="16.59765625" style="15" customWidth="1"/>
    <col min="6127" max="6127" width="19" style="15" customWidth="1"/>
    <col min="6128" max="6128" width="16.69921875" style="15" customWidth="1"/>
    <col min="6129" max="6129" width="11.69921875" style="15" customWidth="1"/>
    <col min="6130" max="6362" width="9" style="15"/>
    <col min="6363" max="6363" width="15.5" style="15" customWidth="1"/>
    <col min="6364" max="6364" width="16.19921875" style="15" customWidth="1"/>
    <col min="6365" max="6365" width="9.59765625" style="15" customWidth="1"/>
    <col min="6366" max="6367" width="9.5" style="15" customWidth="1"/>
    <col min="6368" max="6369" width="10.09765625" style="15" customWidth="1"/>
    <col min="6370" max="6372" width="9.59765625" style="15" customWidth="1"/>
    <col min="6373" max="6373" width="14.09765625" style="15" customWidth="1"/>
    <col min="6374" max="6376" width="12.5" style="15" customWidth="1"/>
    <col min="6377" max="6377" width="13.69921875" style="15" customWidth="1"/>
    <col min="6378" max="6378" width="11.69921875" style="15" customWidth="1"/>
    <col min="6379" max="6379" width="12.19921875" style="15" customWidth="1"/>
    <col min="6380" max="6380" width="11.5" style="15" customWidth="1"/>
    <col min="6381" max="6381" width="14.09765625" style="15" customWidth="1"/>
    <col min="6382" max="6382" width="16.59765625" style="15" customWidth="1"/>
    <col min="6383" max="6383" width="19" style="15" customWidth="1"/>
    <col min="6384" max="6384" width="16.69921875" style="15" customWidth="1"/>
    <col min="6385" max="6385" width="11.69921875" style="15" customWidth="1"/>
    <col min="6386" max="6618" width="9" style="15"/>
    <col min="6619" max="6619" width="15.5" style="15" customWidth="1"/>
    <col min="6620" max="6620" width="16.19921875" style="15" customWidth="1"/>
    <col min="6621" max="6621" width="9.59765625" style="15" customWidth="1"/>
    <col min="6622" max="6623" width="9.5" style="15" customWidth="1"/>
    <col min="6624" max="6625" width="10.09765625" style="15" customWidth="1"/>
    <col min="6626" max="6628" width="9.59765625" style="15" customWidth="1"/>
    <col min="6629" max="6629" width="14.09765625" style="15" customWidth="1"/>
    <col min="6630" max="6632" width="12.5" style="15" customWidth="1"/>
    <col min="6633" max="6633" width="13.69921875" style="15" customWidth="1"/>
    <col min="6634" max="6634" width="11.69921875" style="15" customWidth="1"/>
    <col min="6635" max="6635" width="12.19921875" style="15" customWidth="1"/>
    <col min="6636" max="6636" width="11.5" style="15" customWidth="1"/>
    <col min="6637" max="6637" width="14.09765625" style="15" customWidth="1"/>
    <col min="6638" max="6638" width="16.59765625" style="15" customWidth="1"/>
    <col min="6639" max="6639" width="19" style="15" customWidth="1"/>
    <col min="6640" max="6640" width="16.69921875" style="15" customWidth="1"/>
    <col min="6641" max="6641" width="11.69921875" style="15" customWidth="1"/>
    <col min="6642" max="6874" width="9" style="15"/>
    <col min="6875" max="6875" width="15.5" style="15" customWidth="1"/>
    <col min="6876" max="6876" width="16.19921875" style="15" customWidth="1"/>
    <col min="6877" max="6877" width="9.59765625" style="15" customWidth="1"/>
    <col min="6878" max="6879" width="9.5" style="15" customWidth="1"/>
    <col min="6880" max="6881" width="10.09765625" style="15" customWidth="1"/>
    <col min="6882" max="6884" width="9.59765625" style="15" customWidth="1"/>
    <col min="6885" max="6885" width="14.09765625" style="15" customWidth="1"/>
    <col min="6886" max="6888" width="12.5" style="15" customWidth="1"/>
    <col min="6889" max="6889" width="13.69921875" style="15" customWidth="1"/>
    <col min="6890" max="6890" width="11.69921875" style="15" customWidth="1"/>
    <col min="6891" max="6891" width="12.19921875" style="15" customWidth="1"/>
    <col min="6892" max="6892" width="11.5" style="15" customWidth="1"/>
    <col min="6893" max="6893" width="14.09765625" style="15" customWidth="1"/>
    <col min="6894" max="6894" width="16.59765625" style="15" customWidth="1"/>
    <col min="6895" max="6895" width="19" style="15" customWidth="1"/>
    <col min="6896" max="6896" width="16.69921875" style="15" customWidth="1"/>
    <col min="6897" max="6897" width="11.69921875" style="15" customWidth="1"/>
    <col min="6898" max="7130" width="9" style="15"/>
    <col min="7131" max="7131" width="15.5" style="15" customWidth="1"/>
    <col min="7132" max="7132" width="16.19921875" style="15" customWidth="1"/>
    <col min="7133" max="7133" width="9.59765625" style="15" customWidth="1"/>
    <col min="7134" max="7135" width="9.5" style="15" customWidth="1"/>
    <col min="7136" max="7137" width="10.09765625" style="15" customWidth="1"/>
    <col min="7138" max="7140" width="9.59765625" style="15" customWidth="1"/>
    <col min="7141" max="7141" width="14.09765625" style="15" customWidth="1"/>
    <col min="7142" max="7144" width="12.5" style="15" customWidth="1"/>
    <col min="7145" max="7145" width="13.69921875" style="15" customWidth="1"/>
    <col min="7146" max="7146" width="11.69921875" style="15" customWidth="1"/>
    <col min="7147" max="7147" width="12.19921875" style="15" customWidth="1"/>
    <col min="7148" max="7148" width="11.5" style="15" customWidth="1"/>
    <col min="7149" max="7149" width="14.09765625" style="15" customWidth="1"/>
    <col min="7150" max="7150" width="16.59765625" style="15" customWidth="1"/>
    <col min="7151" max="7151" width="19" style="15" customWidth="1"/>
    <col min="7152" max="7152" width="16.69921875" style="15" customWidth="1"/>
    <col min="7153" max="7153" width="11.69921875" style="15" customWidth="1"/>
    <col min="7154" max="7386" width="9" style="15"/>
    <col min="7387" max="7387" width="15.5" style="15" customWidth="1"/>
    <col min="7388" max="7388" width="16.19921875" style="15" customWidth="1"/>
    <col min="7389" max="7389" width="9.59765625" style="15" customWidth="1"/>
    <col min="7390" max="7391" width="9.5" style="15" customWidth="1"/>
    <col min="7392" max="7393" width="10.09765625" style="15" customWidth="1"/>
    <col min="7394" max="7396" width="9.59765625" style="15" customWidth="1"/>
    <col min="7397" max="7397" width="14.09765625" style="15" customWidth="1"/>
    <col min="7398" max="7400" width="12.5" style="15" customWidth="1"/>
    <col min="7401" max="7401" width="13.69921875" style="15" customWidth="1"/>
    <col min="7402" max="7402" width="11.69921875" style="15" customWidth="1"/>
    <col min="7403" max="7403" width="12.19921875" style="15" customWidth="1"/>
    <col min="7404" max="7404" width="11.5" style="15" customWidth="1"/>
    <col min="7405" max="7405" width="14.09765625" style="15" customWidth="1"/>
    <col min="7406" max="7406" width="16.59765625" style="15" customWidth="1"/>
    <col min="7407" max="7407" width="19" style="15" customWidth="1"/>
    <col min="7408" max="7408" width="16.69921875" style="15" customWidth="1"/>
    <col min="7409" max="7409" width="11.69921875" style="15" customWidth="1"/>
    <col min="7410" max="7642" width="9" style="15"/>
    <col min="7643" max="7643" width="15.5" style="15" customWidth="1"/>
    <col min="7644" max="7644" width="16.19921875" style="15" customWidth="1"/>
    <col min="7645" max="7645" width="9.59765625" style="15" customWidth="1"/>
    <col min="7646" max="7647" width="9.5" style="15" customWidth="1"/>
    <col min="7648" max="7649" width="10.09765625" style="15" customWidth="1"/>
    <col min="7650" max="7652" width="9.59765625" style="15" customWidth="1"/>
    <col min="7653" max="7653" width="14.09765625" style="15" customWidth="1"/>
    <col min="7654" max="7656" width="12.5" style="15" customWidth="1"/>
    <col min="7657" max="7657" width="13.69921875" style="15" customWidth="1"/>
    <col min="7658" max="7658" width="11.69921875" style="15" customWidth="1"/>
    <col min="7659" max="7659" width="12.19921875" style="15" customWidth="1"/>
    <col min="7660" max="7660" width="11.5" style="15" customWidth="1"/>
    <col min="7661" max="7661" width="14.09765625" style="15" customWidth="1"/>
    <col min="7662" max="7662" width="16.59765625" style="15" customWidth="1"/>
    <col min="7663" max="7663" width="19" style="15" customWidth="1"/>
    <col min="7664" max="7664" width="16.69921875" style="15" customWidth="1"/>
    <col min="7665" max="7665" width="11.69921875" style="15" customWidth="1"/>
    <col min="7666" max="7898" width="9" style="15"/>
    <col min="7899" max="7899" width="15.5" style="15" customWidth="1"/>
    <col min="7900" max="7900" width="16.19921875" style="15" customWidth="1"/>
    <col min="7901" max="7901" width="9.59765625" style="15" customWidth="1"/>
    <col min="7902" max="7903" width="9.5" style="15" customWidth="1"/>
    <col min="7904" max="7905" width="10.09765625" style="15" customWidth="1"/>
    <col min="7906" max="7908" width="9.59765625" style="15" customWidth="1"/>
    <col min="7909" max="7909" width="14.09765625" style="15" customWidth="1"/>
    <col min="7910" max="7912" width="12.5" style="15" customWidth="1"/>
    <col min="7913" max="7913" width="13.69921875" style="15" customWidth="1"/>
    <col min="7914" max="7914" width="11.69921875" style="15" customWidth="1"/>
    <col min="7915" max="7915" width="12.19921875" style="15" customWidth="1"/>
    <col min="7916" max="7916" width="11.5" style="15" customWidth="1"/>
    <col min="7917" max="7917" width="14.09765625" style="15" customWidth="1"/>
    <col min="7918" max="7918" width="16.59765625" style="15" customWidth="1"/>
    <col min="7919" max="7919" width="19" style="15" customWidth="1"/>
    <col min="7920" max="7920" width="16.69921875" style="15" customWidth="1"/>
    <col min="7921" max="7921" width="11.69921875" style="15" customWidth="1"/>
    <col min="7922" max="8154" width="9" style="15"/>
    <col min="8155" max="8155" width="15.5" style="15" customWidth="1"/>
    <col min="8156" max="8156" width="16.19921875" style="15" customWidth="1"/>
    <col min="8157" max="8157" width="9.59765625" style="15" customWidth="1"/>
    <col min="8158" max="8159" width="9.5" style="15" customWidth="1"/>
    <col min="8160" max="8161" width="10.09765625" style="15" customWidth="1"/>
    <col min="8162" max="8164" width="9.59765625" style="15" customWidth="1"/>
    <col min="8165" max="8165" width="14.09765625" style="15" customWidth="1"/>
    <col min="8166" max="8168" width="12.5" style="15" customWidth="1"/>
    <col min="8169" max="8169" width="13.69921875" style="15" customWidth="1"/>
    <col min="8170" max="8170" width="11.69921875" style="15" customWidth="1"/>
    <col min="8171" max="8171" width="12.19921875" style="15" customWidth="1"/>
    <col min="8172" max="8172" width="11.5" style="15" customWidth="1"/>
    <col min="8173" max="8173" width="14.09765625" style="15" customWidth="1"/>
    <col min="8174" max="8174" width="16.59765625" style="15" customWidth="1"/>
    <col min="8175" max="8175" width="19" style="15" customWidth="1"/>
    <col min="8176" max="8176" width="16.69921875" style="15" customWidth="1"/>
    <col min="8177" max="8177" width="11.69921875" style="15" customWidth="1"/>
    <col min="8178" max="8410" width="9" style="15"/>
    <col min="8411" max="8411" width="15.5" style="15" customWidth="1"/>
    <col min="8412" max="8412" width="16.19921875" style="15" customWidth="1"/>
    <col min="8413" max="8413" width="9.59765625" style="15" customWidth="1"/>
    <col min="8414" max="8415" width="9.5" style="15" customWidth="1"/>
    <col min="8416" max="8417" width="10.09765625" style="15" customWidth="1"/>
    <col min="8418" max="8420" width="9.59765625" style="15" customWidth="1"/>
    <col min="8421" max="8421" width="14.09765625" style="15" customWidth="1"/>
    <col min="8422" max="8424" width="12.5" style="15" customWidth="1"/>
    <col min="8425" max="8425" width="13.69921875" style="15" customWidth="1"/>
    <col min="8426" max="8426" width="11.69921875" style="15" customWidth="1"/>
    <col min="8427" max="8427" width="12.19921875" style="15" customWidth="1"/>
    <col min="8428" max="8428" width="11.5" style="15" customWidth="1"/>
    <col min="8429" max="8429" width="14.09765625" style="15" customWidth="1"/>
    <col min="8430" max="8430" width="16.59765625" style="15" customWidth="1"/>
    <col min="8431" max="8431" width="19" style="15" customWidth="1"/>
    <col min="8432" max="8432" width="16.69921875" style="15" customWidth="1"/>
    <col min="8433" max="8433" width="11.69921875" style="15" customWidth="1"/>
    <col min="8434" max="8666" width="9" style="15"/>
    <col min="8667" max="8667" width="15.5" style="15" customWidth="1"/>
    <col min="8668" max="8668" width="16.19921875" style="15" customWidth="1"/>
    <col min="8669" max="8669" width="9.59765625" style="15" customWidth="1"/>
    <col min="8670" max="8671" width="9.5" style="15" customWidth="1"/>
    <col min="8672" max="8673" width="10.09765625" style="15" customWidth="1"/>
    <col min="8674" max="8676" width="9.59765625" style="15" customWidth="1"/>
    <col min="8677" max="8677" width="14.09765625" style="15" customWidth="1"/>
    <col min="8678" max="8680" width="12.5" style="15" customWidth="1"/>
    <col min="8681" max="8681" width="13.69921875" style="15" customWidth="1"/>
    <col min="8682" max="8682" width="11.69921875" style="15" customWidth="1"/>
    <col min="8683" max="8683" width="12.19921875" style="15" customWidth="1"/>
    <col min="8684" max="8684" width="11.5" style="15" customWidth="1"/>
    <col min="8685" max="8685" width="14.09765625" style="15" customWidth="1"/>
    <col min="8686" max="8686" width="16.59765625" style="15" customWidth="1"/>
    <col min="8687" max="8687" width="19" style="15" customWidth="1"/>
    <col min="8688" max="8688" width="16.69921875" style="15" customWidth="1"/>
    <col min="8689" max="8689" width="11.69921875" style="15" customWidth="1"/>
    <col min="8690" max="8922" width="9" style="15"/>
    <col min="8923" max="8923" width="15.5" style="15" customWidth="1"/>
    <col min="8924" max="8924" width="16.19921875" style="15" customWidth="1"/>
    <col min="8925" max="8925" width="9.59765625" style="15" customWidth="1"/>
    <col min="8926" max="8927" width="9.5" style="15" customWidth="1"/>
    <col min="8928" max="8929" width="10.09765625" style="15" customWidth="1"/>
    <col min="8930" max="8932" width="9.59765625" style="15" customWidth="1"/>
    <col min="8933" max="8933" width="14.09765625" style="15" customWidth="1"/>
    <col min="8934" max="8936" width="12.5" style="15" customWidth="1"/>
    <col min="8937" max="8937" width="13.69921875" style="15" customWidth="1"/>
    <col min="8938" max="8938" width="11.69921875" style="15" customWidth="1"/>
    <col min="8939" max="8939" width="12.19921875" style="15" customWidth="1"/>
    <col min="8940" max="8940" width="11.5" style="15" customWidth="1"/>
    <col min="8941" max="8941" width="14.09765625" style="15" customWidth="1"/>
    <col min="8942" max="8942" width="16.59765625" style="15" customWidth="1"/>
    <col min="8943" max="8943" width="19" style="15" customWidth="1"/>
    <col min="8944" max="8944" width="16.69921875" style="15" customWidth="1"/>
    <col min="8945" max="8945" width="11.69921875" style="15" customWidth="1"/>
    <col min="8946" max="9178" width="9" style="15"/>
    <col min="9179" max="9179" width="15.5" style="15" customWidth="1"/>
    <col min="9180" max="9180" width="16.19921875" style="15" customWidth="1"/>
    <col min="9181" max="9181" width="9.59765625" style="15" customWidth="1"/>
    <col min="9182" max="9183" width="9.5" style="15" customWidth="1"/>
    <col min="9184" max="9185" width="10.09765625" style="15" customWidth="1"/>
    <col min="9186" max="9188" width="9.59765625" style="15" customWidth="1"/>
    <col min="9189" max="9189" width="14.09765625" style="15" customWidth="1"/>
    <col min="9190" max="9192" width="12.5" style="15" customWidth="1"/>
    <col min="9193" max="9193" width="13.69921875" style="15" customWidth="1"/>
    <col min="9194" max="9194" width="11.69921875" style="15" customWidth="1"/>
    <col min="9195" max="9195" width="12.19921875" style="15" customWidth="1"/>
    <col min="9196" max="9196" width="11.5" style="15" customWidth="1"/>
    <col min="9197" max="9197" width="14.09765625" style="15" customWidth="1"/>
    <col min="9198" max="9198" width="16.59765625" style="15" customWidth="1"/>
    <col min="9199" max="9199" width="19" style="15" customWidth="1"/>
    <col min="9200" max="9200" width="16.69921875" style="15" customWidth="1"/>
    <col min="9201" max="9201" width="11.69921875" style="15" customWidth="1"/>
    <col min="9202" max="9434" width="9" style="15"/>
    <col min="9435" max="9435" width="15.5" style="15" customWidth="1"/>
    <col min="9436" max="9436" width="16.19921875" style="15" customWidth="1"/>
    <col min="9437" max="9437" width="9.59765625" style="15" customWidth="1"/>
    <col min="9438" max="9439" width="9.5" style="15" customWidth="1"/>
    <col min="9440" max="9441" width="10.09765625" style="15" customWidth="1"/>
    <col min="9442" max="9444" width="9.59765625" style="15" customWidth="1"/>
    <col min="9445" max="9445" width="14.09765625" style="15" customWidth="1"/>
    <col min="9446" max="9448" width="12.5" style="15" customWidth="1"/>
    <col min="9449" max="9449" width="13.69921875" style="15" customWidth="1"/>
    <col min="9450" max="9450" width="11.69921875" style="15" customWidth="1"/>
    <col min="9451" max="9451" width="12.19921875" style="15" customWidth="1"/>
    <col min="9452" max="9452" width="11.5" style="15" customWidth="1"/>
    <col min="9453" max="9453" width="14.09765625" style="15" customWidth="1"/>
    <col min="9454" max="9454" width="16.59765625" style="15" customWidth="1"/>
    <col min="9455" max="9455" width="19" style="15" customWidth="1"/>
    <col min="9456" max="9456" width="16.69921875" style="15" customWidth="1"/>
    <col min="9457" max="9457" width="11.69921875" style="15" customWidth="1"/>
    <col min="9458" max="9690" width="9" style="15"/>
    <col min="9691" max="9691" width="15.5" style="15" customWidth="1"/>
    <col min="9692" max="9692" width="16.19921875" style="15" customWidth="1"/>
    <col min="9693" max="9693" width="9.59765625" style="15" customWidth="1"/>
    <col min="9694" max="9695" width="9.5" style="15" customWidth="1"/>
    <col min="9696" max="9697" width="10.09765625" style="15" customWidth="1"/>
    <col min="9698" max="9700" width="9.59765625" style="15" customWidth="1"/>
    <col min="9701" max="9701" width="14.09765625" style="15" customWidth="1"/>
    <col min="9702" max="9704" width="12.5" style="15" customWidth="1"/>
    <col min="9705" max="9705" width="13.69921875" style="15" customWidth="1"/>
    <col min="9706" max="9706" width="11.69921875" style="15" customWidth="1"/>
    <col min="9707" max="9707" width="12.19921875" style="15" customWidth="1"/>
    <col min="9708" max="9708" width="11.5" style="15" customWidth="1"/>
    <col min="9709" max="9709" width="14.09765625" style="15" customWidth="1"/>
    <col min="9710" max="9710" width="16.59765625" style="15" customWidth="1"/>
    <col min="9711" max="9711" width="19" style="15" customWidth="1"/>
    <col min="9712" max="9712" width="16.69921875" style="15" customWidth="1"/>
    <col min="9713" max="9713" width="11.69921875" style="15" customWidth="1"/>
    <col min="9714" max="9946" width="9" style="15"/>
    <col min="9947" max="9947" width="15.5" style="15" customWidth="1"/>
    <col min="9948" max="9948" width="16.19921875" style="15" customWidth="1"/>
    <col min="9949" max="9949" width="9.59765625" style="15" customWidth="1"/>
    <col min="9950" max="9951" width="9.5" style="15" customWidth="1"/>
    <col min="9952" max="9953" width="10.09765625" style="15" customWidth="1"/>
    <col min="9954" max="9956" width="9.59765625" style="15" customWidth="1"/>
    <col min="9957" max="9957" width="14.09765625" style="15" customWidth="1"/>
    <col min="9958" max="9960" width="12.5" style="15" customWidth="1"/>
    <col min="9961" max="9961" width="13.69921875" style="15" customWidth="1"/>
    <col min="9962" max="9962" width="11.69921875" style="15" customWidth="1"/>
    <col min="9963" max="9963" width="12.19921875" style="15" customWidth="1"/>
    <col min="9964" max="9964" width="11.5" style="15" customWidth="1"/>
    <col min="9965" max="9965" width="14.09765625" style="15" customWidth="1"/>
    <col min="9966" max="9966" width="16.59765625" style="15" customWidth="1"/>
    <col min="9967" max="9967" width="19" style="15" customWidth="1"/>
    <col min="9968" max="9968" width="16.69921875" style="15" customWidth="1"/>
    <col min="9969" max="9969" width="11.69921875" style="15" customWidth="1"/>
    <col min="9970" max="10202" width="9" style="15"/>
    <col min="10203" max="10203" width="15.5" style="15" customWidth="1"/>
    <col min="10204" max="10204" width="16.19921875" style="15" customWidth="1"/>
    <col min="10205" max="10205" width="9.59765625" style="15" customWidth="1"/>
    <col min="10206" max="10207" width="9.5" style="15" customWidth="1"/>
    <col min="10208" max="10209" width="10.09765625" style="15" customWidth="1"/>
    <col min="10210" max="10212" width="9.59765625" style="15" customWidth="1"/>
    <col min="10213" max="10213" width="14.09765625" style="15" customWidth="1"/>
    <col min="10214" max="10216" width="12.5" style="15" customWidth="1"/>
    <col min="10217" max="10217" width="13.69921875" style="15" customWidth="1"/>
    <col min="10218" max="10218" width="11.69921875" style="15" customWidth="1"/>
    <col min="10219" max="10219" width="12.19921875" style="15" customWidth="1"/>
    <col min="10220" max="10220" width="11.5" style="15" customWidth="1"/>
    <col min="10221" max="10221" width="14.09765625" style="15" customWidth="1"/>
    <col min="10222" max="10222" width="16.59765625" style="15" customWidth="1"/>
    <col min="10223" max="10223" width="19" style="15" customWidth="1"/>
    <col min="10224" max="10224" width="16.69921875" style="15" customWidth="1"/>
    <col min="10225" max="10225" width="11.69921875" style="15" customWidth="1"/>
    <col min="10226" max="10458" width="9" style="15"/>
    <col min="10459" max="10459" width="15.5" style="15" customWidth="1"/>
    <col min="10460" max="10460" width="16.19921875" style="15" customWidth="1"/>
    <col min="10461" max="10461" width="9.59765625" style="15" customWidth="1"/>
    <col min="10462" max="10463" width="9.5" style="15" customWidth="1"/>
    <col min="10464" max="10465" width="10.09765625" style="15" customWidth="1"/>
    <col min="10466" max="10468" width="9.59765625" style="15" customWidth="1"/>
    <col min="10469" max="10469" width="14.09765625" style="15" customWidth="1"/>
    <col min="10470" max="10472" width="12.5" style="15" customWidth="1"/>
    <col min="10473" max="10473" width="13.69921875" style="15" customWidth="1"/>
    <col min="10474" max="10474" width="11.69921875" style="15" customWidth="1"/>
    <col min="10475" max="10475" width="12.19921875" style="15" customWidth="1"/>
    <col min="10476" max="10476" width="11.5" style="15" customWidth="1"/>
    <col min="10477" max="10477" width="14.09765625" style="15" customWidth="1"/>
    <col min="10478" max="10478" width="16.59765625" style="15" customWidth="1"/>
    <col min="10479" max="10479" width="19" style="15" customWidth="1"/>
    <col min="10480" max="10480" width="16.69921875" style="15" customWidth="1"/>
    <col min="10481" max="10481" width="11.69921875" style="15" customWidth="1"/>
    <col min="10482" max="10714" width="9" style="15"/>
    <col min="10715" max="10715" width="15.5" style="15" customWidth="1"/>
    <col min="10716" max="10716" width="16.19921875" style="15" customWidth="1"/>
    <col min="10717" max="10717" width="9.59765625" style="15" customWidth="1"/>
    <col min="10718" max="10719" width="9.5" style="15" customWidth="1"/>
    <col min="10720" max="10721" width="10.09765625" style="15" customWidth="1"/>
    <col min="10722" max="10724" width="9.59765625" style="15" customWidth="1"/>
    <col min="10725" max="10725" width="14.09765625" style="15" customWidth="1"/>
    <col min="10726" max="10728" width="12.5" style="15" customWidth="1"/>
    <col min="10729" max="10729" width="13.69921875" style="15" customWidth="1"/>
    <col min="10730" max="10730" width="11.69921875" style="15" customWidth="1"/>
    <col min="10731" max="10731" width="12.19921875" style="15" customWidth="1"/>
    <col min="10732" max="10732" width="11.5" style="15" customWidth="1"/>
    <col min="10733" max="10733" width="14.09765625" style="15" customWidth="1"/>
    <col min="10734" max="10734" width="16.59765625" style="15" customWidth="1"/>
    <col min="10735" max="10735" width="19" style="15" customWidth="1"/>
    <col min="10736" max="10736" width="16.69921875" style="15" customWidth="1"/>
    <col min="10737" max="10737" width="11.69921875" style="15" customWidth="1"/>
    <col min="10738" max="10970" width="9" style="15"/>
    <col min="10971" max="10971" width="15.5" style="15" customWidth="1"/>
    <col min="10972" max="10972" width="16.19921875" style="15" customWidth="1"/>
    <col min="10973" max="10973" width="9.59765625" style="15" customWidth="1"/>
    <col min="10974" max="10975" width="9.5" style="15" customWidth="1"/>
    <col min="10976" max="10977" width="10.09765625" style="15" customWidth="1"/>
    <col min="10978" max="10980" width="9.59765625" style="15" customWidth="1"/>
    <col min="10981" max="10981" width="14.09765625" style="15" customWidth="1"/>
    <col min="10982" max="10984" width="12.5" style="15" customWidth="1"/>
    <col min="10985" max="10985" width="13.69921875" style="15" customWidth="1"/>
    <col min="10986" max="10986" width="11.69921875" style="15" customWidth="1"/>
    <col min="10987" max="10987" width="12.19921875" style="15" customWidth="1"/>
    <col min="10988" max="10988" width="11.5" style="15" customWidth="1"/>
    <col min="10989" max="10989" width="14.09765625" style="15" customWidth="1"/>
    <col min="10990" max="10990" width="16.59765625" style="15" customWidth="1"/>
    <col min="10991" max="10991" width="19" style="15" customWidth="1"/>
    <col min="10992" max="10992" width="16.69921875" style="15" customWidth="1"/>
    <col min="10993" max="10993" width="11.69921875" style="15" customWidth="1"/>
    <col min="10994" max="11226" width="9" style="15"/>
    <col min="11227" max="11227" width="15.5" style="15" customWidth="1"/>
    <col min="11228" max="11228" width="16.19921875" style="15" customWidth="1"/>
    <col min="11229" max="11229" width="9.59765625" style="15" customWidth="1"/>
    <col min="11230" max="11231" width="9.5" style="15" customWidth="1"/>
    <col min="11232" max="11233" width="10.09765625" style="15" customWidth="1"/>
    <col min="11234" max="11236" width="9.59765625" style="15" customWidth="1"/>
    <col min="11237" max="11237" width="14.09765625" style="15" customWidth="1"/>
    <col min="11238" max="11240" width="12.5" style="15" customWidth="1"/>
    <col min="11241" max="11241" width="13.69921875" style="15" customWidth="1"/>
    <col min="11242" max="11242" width="11.69921875" style="15" customWidth="1"/>
    <col min="11243" max="11243" width="12.19921875" style="15" customWidth="1"/>
    <col min="11244" max="11244" width="11.5" style="15" customWidth="1"/>
    <col min="11245" max="11245" width="14.09765625" style="15" customWidth="1"/>
    <col min="11246" max="11246" width="16.59765625" style="15" customWidth="1"/>
    <col min="11247" max="11247" width="19" style="15" customWidth="1"/>
    <col min="11248" max="11248" width="16.69921875" style="15" customWidth="1"/>
    <col min="11249" max="11249" width="11.69921875" style="15" customWidth="1"/>
    <col min="11250" max="11482" width="9" style="15"/>
    <col min="11483" max="11483" width="15.5" style="15" customWidth="1"/>
    <col min="11484" max="11484" width="16.19921875" style="15" customWidth="1"/>
    <col min="11485" max="11485" width="9.59765625" style="15" customWidth="1"/>
    <col min="11486" max="11487" width="9.5" style="15" customWidth="1"/>
    <col min="11488" max="11489" width="10.09765625" style="15" customWidth="1"/>
    <col min="11490" max="11492" width="9.59765625" style="15" customWidth="1"/>
    <col min="11493" max="11493" width="14.09765625" style="15" customWidth="1"/>
    <col min="11494" max="11496" width="12.5" style="15" customWidth="1"/>
    <col min="11497" max="11497" width="13.69921875" style="15" customWidth="1"/>
    <col min="11498" max="11498" width="11.69921875" style="15" customWidth="1"/>
    <col min="11499" max="11499" width="12.19921875" style="15" customWidth="1"/>
    <col min="11500" max="11500" width="11.5" style="15" customWidth="1"/>
    <col min="11501" max="11501" width="14.09765625" style="15" customWidth="1"/>
    <col min="11502" max="11502" width="16.59765625" style="15" customWidth="1"/>
    <col min="11503" max="11503" width="19" style="15" customWidth="1"/>
    <col min="11504" max="11504" width="16.69921875" style="15" customWidth="1"/>
    <col min="11505" max="11505" width="11.69921875" style="15" customWidth="1"/>
    <col min="11506" max="11738" width="9" style="15"/>
    <col min="11739" max="11739" width="15.5" style="15" customWidth="1"/>
    <col min="11740" max="11740" width="16.19921875" style="15" customWidth="1"/>
    <col min="11741" max="11741" width="9.59765625" style="15" customWidth="1"/>
    <col min="11742" max="11743" width="9.5" style="15" customWidth="1"/>
    <col min="11744" max="11745" width="10.09765625" style="15" customWidth="1"/>
    <col min="11746" max="11748" width="9.59765625" style="15" customWidth="1"/>
    <col min="11749" max="11749" width="14.09765625" style="15" customWidth="1"/>
    <col min="11750" max="11752" width="12.5" style="15" customWidth="1"/>
    <col min="11753" max="11753" width="13.69921875" style="15" customWidth="1"/>
    <col min="11754" max="11754" width="11.69921875" style="15" customWidth="1"/>
    <col min="11755" max="11755" width="12.19921875" style="15" customWidth="1"/>
    <col min="11756" max="11756" width="11.5" style="15" customWidth="1"/>
    <col min="11757" max="11757" width="14.09765625" style="15" customWidth="1"/>
    <col min="11758" max="11758" width="16.59765625" style="15" customWidth="1"/>
    <col min="11759" max="11759" width="19" style="15" customWidth="1"/>
    <col min="11760" max="11760" width="16.69921875" style="15" customWidth="1"/>
    <col min="11761" max="11761" width="11.69921875" style="15" customWidth="1"/>
    <col min="11762" max="11994" width="9" style="15"/>
    <col min="11995" max="11995" width="15.5" style="15" customWidth="1"/>
    <col min="11996" max="11996" width="16.19921875" style="15" customWidth="1"/>
    <col min="11997" max="11997" width="9.59765625" style="15" customWidth="1"/>
    <col min="11998" max="11999" width="9.5" style="15" customWidth="1"/>
    <col min="12000" max="12001" width="10.09765625" style="15" customWidth="1"/>
    <col min="12002" max="12004" width="9.59765625" style="15" customWidth="1"/>
    <col min="12005" max="12005" width="14.09765625" style="15" customWidth="1"/>
    <col min="12006" max="12008" width="12.5" style="15" customWidth="1"/>
    <col min="12009" max="12009" width="13.69921875" style="15" customWidth="1"/>
    <col min="12010" max="12010" width="11.69921875" style="15" customWidth="1"/>
    <col min="12011" max="12011" width="12.19921875" style="15" customWidth="1"/>
    <col min="12012" max="12012" width="11.5" style="15" customWidth="1"/>
    <col min="12013" max="12013" width="14.09765625" style="15" customWidth="1"/>
    <col min="12014" max="12014" width="16.59765625" style="15" customWidth="1"/>
    <col min="12015" max="12015" width="19" style="15" customWidth="1"/>
    <col min="12016" max="12016" width="16.69921875" style="15" customWidth="1"/>
    <col min="12017" max="12017" width="11.69921875" style="15" customWidth="1"/>
    <col min="12018" max="12250" width="9" style="15"/>
    <col min="12251" max="12251" width="15.5" style="15" customWidth="1"/>
    <col min="12252" max="12252" width="16.19921875" style="15" customWidth="1"/>
    <col min="12253" max="12253" width="9.59765625" style="15" customWidth="1"/>
    <col min="12254" max="12255" width="9.5" style="15" customWidth="1"/>
    <col min="12256" max="12257" width="10.09765625" style="15" customWidth="1"/>
    <col min="12258" max="12260" width="9.59765625" style="15" customWidth="1"/>
    <col min="12261" max="12261" width="14.09765625" style="15" customWidth="1"/>
    <col min="12262" max="12264" width="12.5" style="15" customWidth="1"/>
    <col min="12265" max="12265" width="13.69921875" style="15" customWidth="1"/>
    <col min="12266" max="12266" width="11.69921875" style="15" customWidth="1"/>
    <col min="12267" max="12267" width="12.19921875" style="15" customWidth="1"/>
    <col min="12268" max="12268" width="11.5" style="15" customWidth="1"/>
    <col min="12269" max="12269" width="14.09765625" style="15" customWidth="1"/>
    <col min="12270" max="12270" width="16.59765625" style="15" customWidth="1"/>
    <col min="12271" max="12271" width="19" style="15" customWidth="1"/>
    <col min="12272" max="12272" width="16.69921875" style="15" customWidth="1"/>
    <col min="12273" max="12273" width="11.69921875" style="15" customWidth="1"/>
    <col min="12274" max="12506" width="9" style="15"/>
    <col min="12507" max="12507" width="15.5" style="15" customWidth="1"/>
    <col min="12508" max="12508" width="16.19921875" style="15" customWidth="1"/>
    <col min="12509" max="12509" width="9.59765625" style="15" customWidth="1"/>
    <col min="12510" max="12511" width="9.5" style="15" customWidth="1"/>
    <col min="12512" max="12513" width="10.09765625" style="15" customWidth="1"/>
    <col min="12514" max="12516" width="9.59765625" style="15" customWidth="1"/>
    <col min="12517" max="12517" width="14.09765625" style="15" customWidth="1"/>
    <col min="12518" max="12520" width="12.5" style="15" customWidth="1"/>
    <col min="12521" max="12521" width="13.69921875" style="15" customWidth="1"/>
    <col min="12522" max="12522" width="11.69921875" style="15" customWidth="1"/>
    <col min="12523" max="12523" width="12.19921875" style="15" customWidth="1"/>
    <col min="12524" max="12524" width="11.5" style="15" customWidth="1"/>
    <col min="12525" max="12525" width="14.09765625" style="15" customWidth="1"/>
    <col min="12526" max="12526" width="16.59765625" style="15" customWidth="1"/>
    <col min="12527" max="12527" width="19" style="15" customWidth="1"/>
    <col min="12528" max="12528" width="16.69921875" style="15" customWidth="1"/>
    <col min="12529" max="12529" width="11.69921875" style="15" customWidth="1"/>
    <col min="12530" max="12762" width="9" style="15"/>
    <col min="12763" max="12763" width="15.5" style="15" customWidth="1"/>
    <col min="12764" max="12764" width="16.19921875" style="15" customWidth="1"/>
    <col min="12765" max="12765" width="9.59765625" style="15" customWidth="1"/>
    <col min="12766" max="12767" width="9.5" style="15" customWidth="1"/>
    <col min="12768" max="12769" width="10.09765625" style="15" customWidth="1"/>
    <col min="12770" max="12772" width="9.59765625" style="15" customWidth="1"/>
    <col min="12773" max="12773" width="14.09765625" style="15" customWidth="1"/>
    <col min="12774" max="12776" width="12.5" style="15" customWidth="1"/>
    <col min="12777" max="12777" width="13.69921875" style="15" customWidth="1"/>
    <col min="12778" max="12778" width="11.69921875" style="15" customWidth="1"/>
    <col min="12779" max="12779" width="12.19921875" style="15" customWidth="1"/>
    <col min="12780" max="12780" width="11.5" style="15" customWidth="1"/>
    <col min="12781" max="12781" width="14.09765625" style="15" customWidth="1"/>
    <col min="12782" max="12782" width="16.59765625" style="15" customWidth="1"/>
    <col min="12783" max="12783" width="19" style="15" customWidth="1"/>
    <col min="12784" max="12784" width="16.69921875" style="15" customWidth="1"/>
    <col min="12785" max="12785" width="11.69921875" style="15" customWidth="1"/>
    <col min="12786" max="13018" width="9" style="15"/>
    <col min="13019" max="13019" width="15.5" style="15" customWidth="1"/>
    <col min="13020" max="13020" width="16.19921875" style="15" customWidth="1"/>
    <col min="13021" max="13021" width="9.59765625" style="15" customWidth="1"/>
    <col min="13022" max="13023" width="9.5" style="15" customWidth="1"/>
    <col min="13024" max="13025" width="10.09765625" style="15" customWidth="1"/>
    <col min="13026" max="13028" width="9.59765625" style="15" customWidth="1"/>
    <col min="13029" max="13029" width="14.09765625" style="15" customWidth="1"/>
    <col min="13030" max="13032" width="12.5" style="15" customWidth="1"/>
    <col min="13033" max="13033" width="13.69921875" style="15" customWidth="1"/>
    <col min="13034" max="13034" width="11.69921875" style="15" customWidth="1"/>
    <col min="13035" max="13035" width="12.19921875" style="15" customWidth="1"/>
    <col min="13036" max="13036" width="11.5" style="15" customWidth="1"/>
    <col min="13037" max="13037" width="14.09765625" style="15" customWidth="1"/>
    <col min="13038" max="13038" width="16.59765625" style="15" customWidth="1"/>
    <col min="13039" max="13039" width="19" style="15" customWidth="1"/>
    <col min="13040" max="13040" width="16.69921875" style="15" customWidth="1"/>
    <col min="13041" max="13041" width="11.69921875" style="15" customWidth="1"/>
    <col min="13042" max="13274" width="9" style="15"/>
    <col min="13275" max="13275" width="15.5" style="15" customWidth="1"/>
    <col min="13276" max="13276" width="16.19921875" style="15" customWidth="1"/>
    <col min="13277" max="13277" width="9.59765625" style="15" customWidth="1"/>
    <col min="13278" max="13279" width="9.5" style="15" customWidth="1"/>
    <col min="13280" max="13281" width="10.09765625" style="15" customWidth="1"/>
    <col min="13282" max="13284" width="9.59765625" style="15" customWidth="1"/>
    <col min="13285" max="13285" width="14.09765625" style="15" customWidth="1"/>
    <col min="13286" max="13288" width="12.5" style="15" customWidth="1"/>
    <col min="13289" max="13289" width="13.69921875" style="15" customWidth="1"/>
    <col min="13290" max="13290" width="11.69921875" style="15" customWidth="1"/>
    <col min="13291" max="13291" width="12.19921875" style="15" customWidth="1"/>
    <col min="13292" max="13292" width="11.5" style="15" customWidth="1"/>
    <col min="13293" max="13293" width="14.09765625" style="15" customWidth="1"/>
    <col min="13294" max="13294" width="16.59765625" style="15" customWidth="1"/>
    <col min="13295" max="13295" width="19" style="15" customWidth="1"/>
    <col min="13296" max="13296" width="16.69921875" style="15" customWidth="1"/>
    <col min="13297" max="13297" width="11.69921875" style="15" customWidth="1"/>
    <col min="13298" max="13530" width="9" style="15"/>
    <col min="13531" max="13531" width="15.5" style="15" customWidth="1"/>
    <col min="13532" max="13532" width="16.19921875" style="15" customWidth="1"/>
    <col min="13533" max="13533" width="9.59765625" style="15" customWidth="1"/>
    <col min="13534" max="13535" width="9.5" style="15" customWidth="1"/>
    <col min="13536" max="13537" width="10.09765625" style="15" customWidth="1"/>
    <col min="13538" max="13540" width="9.59765625" style="15" customWidth="1"/>
    <col min="13541" max="13541" width="14.09765625" style="15" customWidth="1"/>
    <col min="13542" max="13544" width="12.5" style="15" customWidth="1"/>
    <col min="13545" max="13545" width="13.69921875" style="15" customWidth="1"/>
    <col min="13546" max="13546" width="11.69921875" style="15" customWidth="1"/>
    <col min="13547" max="13547" width="12.19921875" style="15" customWidth="1"/>
    <col min="13548" max="13548" width="11.5" style="15" customWidth="1"/>
    <col min="13549" max="13549" width="14.09765625" style="15" customWidth="1"/>
    <col min="13550" max="13550" width="16.59765625" style="15" customWidth="1"/>
    <col min="13551" max="13551" width="19" style="15" customWidth="1"/>
    <col min="13552" max="13552" width="16.69921875" style="15" customWidth="1"/>
    <col min="13553" max="13553" width="11.69921875" style="15" customWidth="1"/>
    <col min="13554" max="13786" width="9" style="15"/>
    <col min="13787" max="13787" width="15.5" style="15" customWidth="1"/>
    <col min="13788" max="13788" width="16.19921875" style="15" customWidth="1"/>
    <col min="13789" max="13789" width="9.59765625" style="15" customWidth="1"/>
    <col min="13790" max="13791" width="9.5" style="15" customWidth="1"/>
    <col min="13792" max="13793" width="10.09765625" style="15" customWidth="1"/>
    <col min="13794" max="13796" width="9.59765625" style="15" customWidth="1"/>
    <col min="13797" max="13797" width="14.09765625" style="15" customWidth="1"/>
    <col min="13798" max="13800" width="12.5" style="15" customWidth="1"/>
    <col min="13801" max="13801" width="13.69921875" style="15" customWidth="1"/>
    <col min="13802" max="13802" width="11.69921875" style="15" customWidth="1"/>
    <col min="13803" max="13803" width="12.19921875" style="15" customWidth="1"/>
    <col min="13804" max="13804" width="11.5" style="15" customWidth="1"/>
    <col min="13805" max="13805" width="14.09765625" style="15" customWidth="1"/>
    <col min="13806" max="13806" width="16.59765625" style="15" customWidth="1"/>
    <col min="13807" max="13807" width="19" style="15" customWidth="1"/>
    <col min="13808" max="13808" width="16.69921875" style="15" customWidth="1"/>
    <col min="13809" max="13809" width="11.69921875" style="15" customWidth="1"/>
    <col min="13810" max="14042" width="9" style="15"/>
    <col min="14043" max="14043" width="15.5" style="15" customWidth="1"/>
    <col min="14044" max="14044" width="16.19921875" style="15" customWidth="1"/>
    <col min="14045" max="14045" width="9.59765625" style="15" customWidth="1"/>
    <col min="14046" max="14047" width="9.5" style="15" customWidth="1"/>
    <col min="14048" max="14049" width="10.09765625" style="15" customWidth="1"/>
    <col min="14050" max="14052" width="9.59765625" style="15" customWidth="1"/>
    <col min="14053" max="14053" width="14.09765625" style="15" customWidth="1"/>
    <col min="14054" max="14056" width="12.5" style="15" customWidth="1"/>
    <col min="14057" max="14057" width="13.69921875" style="15" customWidth="1"/>
    <col min="14058" max="14058" width="11.69921875" style="15" customWidth="1"/>
    <col min="14059" max="14059" width="12.19921875" style="15" customWidth="1"/>
    <col min="14060" max="14060" width="11.5" style="15" customWidth="1"/>
    <col min="14061" max="14061" width="14.09765625" style="15" customWidth="1"/>
    <col min="14062" max="14062" width="16.59765625" style="15" customWidth="1"/>
    <col min="14063" max="14063" width="19" style="15" customWidth="1"/>
    <col min="14064" max="14064" width="16.69921875" style="15" customWidth="1"/>
    <col min="14065" max="14065" width="11.69921875" style="15" customWidth="1"/>
    <col min="14066" max="14298" width="9" style="15"/>
    <col min="14299" max="14299" width="15.5" style="15" customWidth="1"/>
    <col min="14300" max="14300" width="16.19921875" style="15" customWidth="1"/>
    <col min="14301" max="14301" width="9.59765625" style="15" customWidth="1"/>
    <col min="14302" max="14303" width="9.5" style="15" customWidth="1"/>
    <col min="14304" max="14305" width="10.09765625" style="15" customWidth="1"/>
    <col min="14306" max="14308" width="9.59765625" style="15" customWidth="1"/>
    <col min="14309" max="14309" width="14.09765625" style="15" customWidth="1"/>
    <col min="14310" max="14312" width="12.5" style="15" customWidth="1"/>
    <col min="14313" max="14313" width="13.69921875" style="15" customWidth="1"/>
    <col min="14314" max="14314" width="11.69921875" style="15" customWidth="1"/>
    <col min="14315" max="14315" width="12.19921875" style="15" customWidth="1"/>
    <col min="14316" max="14316" width="11.5" style="15" customWidth="1"/>
    <col min="14317" max="14317" width="14.09765625" style="15" customWidth="1"/>
    <col min="14318" max="14318" width="16.59765625" style="15" customWidth="1"/>
    <col min="14319" max="14319" width="19" style="15" customWidth="1"/>
    <col min="14320" max="14320" width="16.69921875" style="15" customWidth="1"/>
    <col min="14321" max="14321" width="11.69921875" style="15" customWidth="1"/>
    <col min="14322" max="14554" width="9" style="15"/>
    <col min="14555" max="14555" width="15.5" style="15" customWidth="1"/>
    <col min="14556" max="14556" width="16.19921875" style="15" customWidth="1"/>
    <col min="14557" max="14557" width="9.59765625" style="15" customWidth="1"/>
    <col min="14558" max="14559" width="9.5" style="15" customWidth="1"/>
    <col min="14560" max="14561" width="10.09765625" style="15" customWidth="1"/>
    <col min="14562" max="14564" width="9.59765625" style="15" customWidth="1"/>
    <col min="14565" max="14565" width="14.09765625" style="15" customWidth="1"/>
    <col min="14566" max="14568" width="12.5" style="15" customWidth="1"/>
    <col min="14569" max="14569" width="13.69921875" style="15" customWidth="1"/>
    <col min="14570" max="14570" width="11.69921875" style="15" customWidth="1"/>
    <col min="14571" max="14571" width="12.19921875" style="15" customWidth="1"/>
    <col min="14572" max="14572" width="11.5" style="15" customWidth="1"/>
    <col min="14573" max="14573" width="14.09765625" style="15" customWidth="1"/>
    <col min="14574" max="14574" width="16.59765625" style="15" customWidth="1"/>
    <col min="14575" max="14575" width="19" style="15" customWidth="1"/>
    <col min="14576" max="14576" width="16.69921875" style="15" customWidth="1"/>
    <col min="14577" max="14577" width="11.69921875" style="15" customWidth="1"/>
    <col min="14578" max="14810" width="9" style="15"/>
    <col min="14811" max="14811" width="15.5" style="15" customWidth="1"/>
    <col min="14812" max="14812" width="16.19921875" style="15" customWidth="1"/>
    <col min="14813" max="14813" width="9.59765625" style="15" customWidth="1"/>
    <col min="14814" max="14815" width="9.5" style="15" customWidth="1"/>
    <col min="14816" max="14817" width="10.09765625" style="15" customWidth="1"/>
    <col min="14818" max="14820" width="9.59765625" style="15" customWidth="1"/>
    <col min="14821" max="14821" width="14.09765625" style="15" customWidth="1"/>
    <col min="14822" max="14824" width="12.5" style="15" customWidth="1"/>
    <col min="14825" max="14825" width="13.69921875" style="15" customWidth="1"/>
    <col min="14826" max="14826" width="11.69921875" style="15" customWidth="1"/>
    <col min="14827" max="14827" width="12.19921875" style="15" customWidth="1"/>
    <col min="14828" max="14828" width="11.5" style="15" customWidth="1"/>
    <col min="14829" max="14829" width="14.09765625" style="15" customWidth="1"/>
    <col min="14830" max="14830" width="16.59765625" style="15" customWidth="1"/>
    <col min="14831" max="14831" width="19" style="15" customWidth="1"/>
    <col min="14832" max="14832" width="16.69921875" style="15" customWidth="1"/>
    <col min="14833" max="14833" width="11.69921875" style="15" customWidth="1"/>
    <col min="14834" max="15066" width="9" style="15"/>
    <col min="15067" max="15067" width="15.5" style="15" customWidth="1"/>
    <col min="15068" max="15068" width="16.19921875" style="15" customWidth="1"/>
    <col min="15069" max="15069" width="9.59765625" style="15" customWidth="1"/>
    <col min="15070" max="15071" width="9.5" style="15" customWidth="1"/>
    <col min="15072" max="15073" width="10.09765625" style="15" customWidth="1"/>
    <col min="15074" max="15076" width="9.59765625" style="15" customWidth="1"/>
    <col min="15077" max="15077" width="14.09765625" style="15" customWidth="1"/>
    <col min="15078" max="15080" width="12.5" style="15" customWidth="1"/>
    <col min="15081" max="15081" width="13.69921875" style="15" customWidth="1"/>
    <col min="15082" max="15082" width="11.69921875" style="15" customWidth="1"/>
    <col min="15083" max="15083" width="12.19921875" style="15" customWidth="1"/>
    <col min="15084" max="15084" width="11.5" style="15" customWidth="1"/>
    <col min="15085" max="15085" width="14.09765625" style="15" customWidth="1"/>
    <col min="15086" max="15086" width="16.59765625" style="15" customWidth="1"/>
    <col min="15087" max="15087" width="19" style="15" customWidth="1"/>
    <col min="15088" max="15088" width="16.69921875" style="15" customWidth="1"/>
    <col min="15089" max="15089" width="11.69921875" style="15" customWidth="1"/>
    <col min="15090" max="15322" width="9" style="15"/>
    <col min="15323" max="15323" width="15.5" style="15" customWidth="1"/>
    <col min="15324" max="15324" width="16.19921875" style="15" customWidth="1"/>
    <col min="15325" max="15325" width="9.59765625" style="15" customWidth="1"/>
    <col min="15326" max="15327" width="9.5" style="15" customWidth="1"/>
    <col min="15328" max="15329" width="10.09765625" style="15" customWidth="1"/>
    <col min="15330" max="15332" width="9.59765625" style="15" customWidth="1"/>
    <col min="15333" max="15333" width="14.09765625" style="15" customWidth="1"/>
    <col min="15334" max="15336" width="12.5" style="15" customWidth="1"/>
    <col min="15337" max="15337" width="13.69921875" style="15" customWidth="1"/>
    <col min="15338" max="15338" width="11.69921875" style="15" customWidth="1"/>
    <col min="15339" max="15339" width="12.19921875" style="15" customWidth="1"/>
    <col min="15340" max="15340" width="11.5" style="15" customWidth="1"/>
    <col min="15341" max="15341" width="14.09765625" style="15" customWidth="1"/>
    <col min="15342" max="15342" width="16.59765625" style="15" customWidth="1"/>
    <col min="15343" max="15343" width="19" style="15" customWidth="1"/>
    <col min="15344" max="15344" width="16.69921875" style="15" customWidth="1"/>
    <col min="15345" max="15345" width="11.69921875" style="15" customWidth="1"/>
    <col min="15346" max="15578" width="9" style="15"/>
    <col min="15579" max="15579" width="15.5" style="15" customWidth="1"/>
    <col min="15580" max="15580" width="16.19921875" style="15" customWidth="1"/>
    <col min="15581" max="15581" width="9.59765625" style="15" customWidth="1"/>
    <col min="15582" max="15583" width="9.5" style="15" customWidth="1"/>
    <col min="15584" max="15585" width="10.09765625" style="15" customWidth="1"/>
    <col min="15586" max="15588" width="9.59765625" style="15" customWidth="1"/>
    <col min="15589" max="15589" width="14.09765625" style="15" customWidth="1"/>
    <col min="15590" max="15592" width="12.5" style="15" customWidth="1"/>
    <col min="15593" max="15593" width="13.69921875" style="15" customWidth="1"/>
    <col min="15594" max="15594" width="11.69921875" style="15" customWidth="1"/>
    <col min="15595" max="15595" width="12.19921875" style="15" customWidth="1"/>
    <col min="15596" max="15596" width="11.5" style="15" customWidth="1"/>
    <col min="15597" max="15597" width="14.09765625" style="15" customWidth="1"/>
    <col min="15598" max="15598" width="16.59765625" style="15" customWidth="1"/>
    <col min="15599" max="15599" width="19" style="15" customWidth="1"/>
    <col min="15600" max="15600" width="16.69921875" style="15" customWidth="1"/>
    <col min="15601" max="15601" width="11.69921875" style="15" customWidth="1"/>
    <col min="15602" max="15834" width="9" style="15"/>
    <col min="15835" max="15835" width="15.5" style="15" customWidth="1"/>
    <col min="15836" max="15836" width="16.19921875" style="15" customWidth="1"/>
    <col min="15837" max="15837" width="9.59765625" style="15" customWidth="1"/>
    <col min="15838" max="15839" width="9.5" style="15" customWidth="1"/>
    <col min="15840" max="15841" width="10.09765625" style="15" customWidth="1"/>
    <col min="15842" max="15844" width="9.59765625" style="15" customWidth="1"/>
    <col min="15845" max="15845" width="14.09765625" style="15" customWidth="1"/>
    <col min="15846" max="15848" width="12.5" style="15" customWidth="1"/>
    <col min="15849" max="15849" width="13.69921875" style="15" customWidth="1"/>
    <col min="15850" max="15850" width="11.69921875" style="15" customWidth="1"/>
    <col min="15851" max="15851" width="12.19921875" style="15" customWidth="1"/>
    <col min="15852" max="15852" width="11.5" style="15" customWidth="1"/>
    <col min="15853" max="15853" width="14.09765625" style="15" customWidth="1"/>
    <col min="15854" max="15854" width="16.59765625" style="15" customWidth="1"/>
    <col min="15855" max="15855" width="19" style="15" customWidth="1"/>
    <col min="15856" max="15856" width="16.69921875" style="15" customWidth="1"/>
    <col min="15857" max="15857" width="11.69921875" style="15" customWidth="1"/>
    <col min="15858" max="16090" width="9" style="15"/>
    <col min="16091" max="16091" width="15.5" style="15" customWidth="1"/>
    <col min="16092" max="16092" width="16.19921875" style="15" customWidth="1"/>
    <col min="16093" max="16093" width="9.59765625" style="15" customWidth="1"/>
    <col min="16094" max="16095" width="9.5" style="15" customWidth="1"/>
    <col min="16096" max="16097" width="10.09765625" style="15" customWidth="1"/>
    <col min="16098" max="16100" width="9.59765625" style="15" customWidth="1"/>
    <col min="16101" max="16101" width="14.09765625" style="15" customWidth="1"/>
    <col min="16102" max="16104" width="12.5" style="15" customWidth="1"/>
    <col min="16105" max="16105" width="13.69921875" style="15" customWidth="1"/>
    <col min="16106" max="16106" width="11.69921875" style="15" customWidth="1"/>
    <col min="16107" max="16107" width="12.19921875" style="15" customWidth="1"/>
    <col min="16108" max="16108" width="11.5" style="15" customWidth="1"/>
    <col min="16109" max="16109" width="14.09765625" style="15" customWidth="1"/>
    <col min="16110" max="16110" width="16.59765625" style="15" customWidth="1"/>
    <col min="16111" max="16111" width="19" style="15" customWidth="1"/>
    <col min="16112" max="16112" width="16.69921875" style="15" customWidth="1"/>
    <col min="16113" max="16113" width="11.69921875" style="15" customWidth="1"/>
    <col min="16114" max="16370" width="9" style="15"/>
    <col min="16371" max="16384" width="9" style="15" customWidth="1"/>
  </cols>
  <sheetData>
    <row r="1" spans="1:8">
      <c r="A1" s="15" t="s">
        <v>284</v>
      </c>
      <c r="B1" s="15" t="s">
        <v>196</v>
      </c>
    </row>
    <row r="3" spans="1:8">
      <c r="A3" s="760"/>
      <c r="B3" s="761"/>
      <c r="C3" s="632" t="s">
        <v>15</v>
      </c>
      <c r="D3" s="633"/>
      <c r="E3" s="633"/>
      <c r="F3" s="634"/>
    </row>
    <row r="4" spans="1:8" ht="57.6">
      <c r="A4" s="762"/>
      <c r="B4" s="763"/>
      <c r="C4" s="165" t="s">
        <v>171</v>
      </c>
      <c r="D4" s="165" t="s">
        <v>219</v>
      </c>
      <c r="E4" s="165" t="s">
        <v>220</v>
      </c>
      <c r="F4" s="85" t="s">
        <v>221</v>
      </c>
    </row>
    <row r="5" spans="1:8" ht="46.5" customHeight="1">
      <c r="A5" s="764" t="s">
        <v>222</v>
      </c>
      <c r="B5" s="768"/>
      <c r="C5" s="166">
        <f>SUM(D5:F5)</f>
        <v>41</v>
      </c>
      <c r="D5" s="167">
        <v>30</v>
      </c>
      <c r="E5" s="167">
        <v>5</v>
      </c>
      <c r="F5" s="167">
        <v>6</v>
      </c>
      <c r="G5" s="44"/>
      <c r="H5" s="44"/>
    </row>
    <row r="6" spans="1:8">
      <c r="A6" s="769" t="s">
        <v>223</v>
      </c>
      <c r="B6" s="83" t="s">
        <v>224</v>
      </c>
      <c r="C6" s="166">
        <f t="shared" ref="C6:C19" si="0">SUM(D6:F6)</f>
        <v>707</v>
      </c>
      <c r="D6" s="97"/>
      <c r="E6" s="97"/>
      <c r="F6" s="167">
        <v>707</v>
      </c>
      <c r="G6" s="44"/>
      <c r="H6" s="44"/>
    </row>
    <row r="7" spans="1:8" ht="30" customHeight="1">
      <c r="A7" s="821"/>
      <c r="B7" s="63" t="s">
        <v>225</v>
      </c>
      <c r="C7" s="166">
        <f t="shared" si="0"/>
        <v>3</v>
      </c>
      <c r="D7" s="97"/>
      <c r="E7" s="167">
        <v>0</v>
      </c>
      <c r="F7" s="167">
        <v>3</v>
      </c>
      <c r="G7" s="44"/>
      <c r="H7" s="44"/>
    </row>
    <row r="8" spans="1:8">
      <c r="A8" s="821"/>
      <c r="B8" s="63" t="s">
        <v>226</v>
      </c>
      <c r="C8" s="166">
        <f t="shared" si="0"/>
        <v>194</v>
      </c>
      <c r="D8" s="97"/>
      <c r="E8" s="167">
        <v>0</v>
      </c>
      <c r="F8" s="167">
        <v>194</v>
      </c>
      <c r="G8" s="44"/>
      <c r="H8" s="44"/>
    </row>
    <row r="9" spans="1:8" ht="28.8">
      <c r="A9" s="822"/>
      <c r="B9" s="63" t="s">
        <v>227</v>
      </c>
      <c r="C9" s="166">
        <f t="shared" si="0"/>
        <v>20</v>
      </c>
      <c r="D9" s="97"/>
      <c r="E9" s="167">
        <v>0</v>
      </c>
      <c r="F9" s="167">
        <v>20</v>
      </c>
      <c r="G9" s="44"/>
      <c r="H9" s="44"/>
    </row>
    <row r="10" spans="1:8">
      <c r="A10" s="764" t="s">
        <v>228</v>
      </c>
      <c r="B10" s="63" t="s">
        <v>229</v>
      </c>
      <c r="C10" s="166">
        <f t="shared" si="0"/>
        <v>0</v>
      </c>
      <c r="D10" s="97"/>
      <c r="E10" s="167">
        <v>0</v>
      </c>
      <c r="F10" s="167">
        <v>0</v>
      </c>
      <c r="G10" s="44"/>
      <c r="H10" s="44"/>
    </row>
    <row r="11" spans="1:8" s="46" customFormat="1">
      <c r="A11" s="764"/>
      <c r="B11" s="63" t="s">
        <v>230</v>
      </c>
      <c r="C11" s="166">
        <f t="shared" si="0"/>
        <v>1</v>
      </c>
      <c r="D11" s="97"/>
      <c r="E11" s="167">
        <v>0</v>
      </c>
      <c r="F11" s="167">
        <v>1</v>
      </c>
      <c r="G11" s="45"/>
      <c r="H11" s="45"/>
    </row>
    <row r="12" spans="1:8" s="46" customFormat="1" ht="28.8">
      <c r="A12" s="764"/>
      <c r="B12" s="63" t="s">
        <v>231</v>
      </c>
      <c r="C12" s="166">
        <f t="shared" si="0"/>
        <v>0</v>
      </c>
      <c r="D12" s="97"/>
      <c r="E12" s="167">
        <v>0</v>
      </c>
      <c r="F12" s="167">
        <v>0</v>
      </c>
      <c r="G12" s="45"/>
      <c r="H12" s="45"/>
    </row>
    <row r="13" spans="1:8" s="46" customFormat="1">
      <c r="A13" s="764" t="s">
        <v>232</v>
      </c>
      <c r="B13" s="768"/>
      <c r="C13" s="166">
        <f t="shared" si="0"/>
        <v>0</v>
      </c>
      <c r="D13" s="167">
        <v>0</v>
      </c>
      <c r="E13" s="167">
        <v>0</v>
      </c>
      <c r="F13" s="167">
        <v>0</v>
      </c>
      <c r="G13" s="45"/>
      <c r="H13" s="45"/>
    </row>
    <row r="14" spans="1:8">
      <c r="A14" s="764" t="s">
        <v>233</v>
      </c>
      <c r="B14" s="768"/>
      <c r="C14" s="166">
        <f t="shared" si="0"/>
        <v>103</v>
      </c>
      <c r="D14" s="167">
        <v>39</v>
      </c>
      <c r="E14" s="167">
        <v>0</v>
      </c>
      <c r="F14" s="167">
        <v>64</v>
      </c>
      <c r="G14" s="44"/>
      <c r="H14" s="44"/>
    </row>
    <row r="15" spans="1:8" ht="33.75" customHeight="1">
      <c r="A15" s="764" t="s">
        <v>234</v>
      </c>
      <c r="B15" s="768"/>
      <c r="C15" s="166">
        <f t="shared" si="0"/>
        <v>484</v>
      </c>
      <c r="D15" s="167">
        <v>84</v>
      </c>
      <c r="E15" s="167">
        <v>1</v>
      </c>
      <c r="F15" s="167">
        <v>399</v>
      </c>
      <c r="G15" s="44"/>
      <c r="H15" s="44"/>
    </row>
    <row r="16" spans="1:8" ht="89.25" customHeight="1">
      <c r="A16" s="764" t="s">
        <v>235</v>
      </c>
      <c r="B16" s="63" t="s">
        <v>236</v>
      </c>
      <c r="C16" s="166">
        <f t="shared" si="0"/>
        <v>9</v>
      </c>
      <c r="D16" s="167">
        <v>0</v>
      </c>
      <c r="E16" s="167">
        <v>0</v>
      </c>
      <c r="F16" s="167">
        <v>9</v>
      </c>
      <c r="G16" s="44"/>
      <c r="H16" s="44"/>
    </row>
    <row r="17" spans="1:8" ht="28.8">
      <c r="A17" s="764"/>
      <c r="B17" s="63" t="s">
        <v>237</v>
      </c>
      <c r="C17" s="166">
        <f t="shared" si="0"/>
        <v>8</v>
      </c>
      <c r="D17" s="167">
        <v>0</v>
      </c>
      <c r="E17" s="167">
        <v>0</v>
      </c>
      <c r="F17" s="167">
        <v>8</v>
      </c>
      <c r="G17" s="44"/>
      <c r="H17" s="44"/>
    </row>
    <row r="18" spans="1:8">
      <c r="A18" s="769" t="s">
        <v>238</v>
      </c>
      <c r="B18" s="770"/>
      <c r="C18" s="64">
        <f t="shared" si="0"/>
        <v>54</v>
      </c>
      <c r="D18" s="65">
        <v>36</v>
      </c>
      <c r="E18" s="65">
        <v>1</v>
      </c>
      <c r="F18" s="65">
        <v>17</v>
      </c>
      <c r="G18" s="44"/>
      <c r="H18" s="44"/>
    </row>
    <row r="19" spans="1:8" ht="60" customHeight="1" thickBot="1">
      <c r="A19" s="773" t="s">
        <v>539</v>
      </c>
      <c r="B19" s="774"/>
      <c r="C19" s="358">
        <f t="shared" si="0"/>
        <v>1</v>
      </c>
      <c r="D19" s="359">
        <v>1</v>
      </c>
      <c r="E19" s="97"/>
      <c r="F19" s="97"/>
      <c r="G19" s="44"/>
      <c r="H19" s="44"/>
    </row>
    <row r="20" spans="1:8" ht="45.75" customHeight="1">
      <c r="A20" s="771" t="s">
        <v>389</v>
      </c>
      <c r="B20" s="772"/>
      <c r="C20" s="76">
        <f>SUM(D20:F20)</f>
        <v>1590</v>
      </c>
      <c r="D20" s="66">
        <v>182</v>
      </c>
      <c r="E20" s="66">
        <v>7</v>
      </c>
      <c r="F20" s="66">
        <v>1401</v>
      </c>
      <c r="G20" s="44"/>
      <c r="H20" s="44"/>
    </row>
    <row r="21" spans="1:8" ht="66" customHeight="1">
      <c r="A21" s="759" t="s">
        <v>390</v>
      </c>
      <c r="B21" s="759"/>
      <c r="C21" s="776"/>
      <c r="D21" s="776"/>
      <c r="E21" s="67"/>
      <c r="F21" s="84" t="s">
        <v>221</v>
      </c>
      <c r="G21" s="44"/>
      <c r="H21" s="44"/>
    </row>
    <row r="22" spans="1:8" ht="28.8">
      <c r="A22" s="44"/>
      <c r="F22" s="462">
        <v>707</v>
      </c>
      <c r="G22" s="775" t="s">
        <v>239</v>
      </c>
      <c r="H22" s="168" t="s">
        <v>240</v>
      </c>
    </row>
    <row r="23" spans="1:8" ht="28.8">
      <c r="A23" s="44"/>
      <c r="F23" s="462">
        <v>167</v>
      </c>
      <c r="G23" s="775"/>
      <c r="H23" s="168" t="s">
        <v>241</v>
      </c>
    </row>
    <row r="24" spans="1:8" ht="17.25" customHeight="1">
      <c r="A24" s="44"/>
      <c r="B24" s="169"/>
      <c r="F24" s="462">
        <v>169</v>
      </c>
      <c r="G24" s="775" t="s">
        <v>242</v>
      </c>
      <c r="H24" s="168" t="s">
        <v>67</v>
      </c>
    </row>
    <row r="25" spans="1:8" ht="17.25" customHeight="1">
      <c r="F25" s="462">
        <v>7</v>
      </c>
      <c r="G25" s="775"/>
      <c r="H25" s="168" t="s">
        <v>68</v>
      </c>
    </row>
    <row r="26" spans="1:8" ht="17.25" customHeight="1">
      <c r="F26" s="462">
        <v>0</v>
      </c>
      <c r="G26" s="775"/>
      <c r="H26" s="168" t="s">
        <v>243</v>
      </c>
    </row>
    <row r="27" spans="1:8" ht="17.25" customHeight="1">
      <c r="F27" s="462">
        <v>7</v>
      </c>
      <c r="G27" s="775"/>
      <c r="H27" s="168" t="s">
        <v>244</v>
      </c>
    </row>
    <row r="28" spans="1:8" ht="17.25" customHeight="1">
      <c r="F28" s="462">
        <v>3</v>
      </c>
      <c r="G28" s="775"/>
      <c r="H28" s="168" t="s">
        <v>245</v>
      </c>
    </row>
    <row r="29" spans="1:8" ht="17.25" customHeight="1">
      <c r="F29" s="462">
        <v>43</v>
      </c>
      <c r="G29" s="775" t="s">
        <v>246</v>
      </c>
      <c r="H29" s="775"/>
    </row>
    <row r="30" spans="1:8" ht="17.25" customHeight="1">
      <c r="F30" s="462">
        <v>6</v>
      </c>
      <c r="G30" s="775" t="s">
        <v>247</v>
      </c>
      <c r="H30" s="168" t="s">
        <v>248</v>
      </c>
    </row>
    <row r="31" spans="1:8" ht="17.25" customHeight="1">
      <c r="F31" s="462">
        <v>6</v>
      </c>
      <c r="G31" s="775"/>
      <c r="H31" s="168" t="s">
        <v>249</v>
      </c>
    </row>
    <row r="32" spans="1:8" ht="17.25" customHeight="1">
      <c r="F32" s="462">
        <v>0</v>
      </c>
      <c r="G32" s="775" t="s">
        <v>250</v>
      </c>
      <c r="H32" s="775"/>
    </row>
    <row r="33" spans="2:8" ht="17.25" customHeight="1">
      <c r="F33" s="462">
        <v>256</v>
      </c>
      <c r="G33" s="775" t="s">
        <v>251</v>
      </c>
      <c r="H33" s="775"/>
    </row>
    <row r="34" spans="2:8" ht="17.25" customHeight="1">
      <c r="F34" s="462">
        <v>4</v>
      </c>
      <c r="G34" s="775" t="s">
        <v>252</v>
      </c>
      <c r="H34" s="775"/>
    </row>
    <row r="35" spans="2:8" ht="17.25" customHeight="1">
      <c r="F35" s="462">
        <v>26</v>
      </c>
      <c r="G35" s="775" t="s">
        <v>253</v>
      </c>
      <c r="H35" s="775"/>
    </row>
    <row r="36" spans="2:8">
      <c r="B36" s="46"/>
    </row>
    <row r="37" spans="2:8" ht="12.75" customHeight="1">
      <c r="B37" s="46"/>
    </row>
    <row r="38" spans="2:8">
      <c r="B38" s="46"/>
    </row>
    <row r="39" spans="2:8">
      <c r="B39" s="46"/>
    </row>
    <row r="40" spans="2:8" ht="12.75" customHeight="1">
      <c r="B40" s="46"/>
    </row>
    <row r="42" spans="2:8" ht="12.75" customHeight="1"/>
    <row r="45" spans="2:8" ht="12.75" customHeight="1"/>
  </sheetData>
  <mergeCells count="22">
    <mergeCell ref="G33:H33"/>
    <mergeCell ref="G34:H34"/>
    <mergeCell ref="G35:H35"/>
    <mergeCell ref="C21:D21"/>
    <mergeCell ref="G22:G23"/>
    <mergeCell ref="G24:G28"/>
    <mergeCell ref="G29:H29"/>
    <mergeCell ref="G30:G31"/>
    <mergeCell ref="G32:H32"/>
    <mergeCell ref="A21:B21"/>
    <mergeCell ref="A3:B4"/>
    <mergeCell ref="C3:F3"/>
    <mergeCell ref="A5:B5"/>
    <mergeCell ref="A6:A9"/>
    <mergeCell ref="A10:A12"/>
    <mergeCell ref="A13:B13"/>
    <mergeCell ref="A14:B14"/>
    <mergeCell ref="A15:B15"/>
    <mergeCell ref="A16:A17"/>
    <mergeCell ref="A18:B18"/>
    <mergeCell ref="A20:B20"/>
    <mergeCell ref="A19:B19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5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Z35"/>
  <sheetViews>
    <sheetView tabSelected="1" topLeftCell="A4" zoomScale="79" zoomScaleNormal="79" workbookViewId="0">
      <selection activeCell="N27" sqref="N27"/>
    </sheetView>
  </sheetViews>
  <sheetFormatPr defaultRowHeight="14.4"/>
  <cols>
    <col min="1" max="1" width="37" style="15" customWidth="1"/>
    <col min="2" max="2" width="39.09765625" style="15" customWidth="1"/>
    <col min="3" max="5" width="12.5" style="15" customWidth="1"/>
    <col min="6" max="6" width="15.59765625" style="15" customWidth="1"/>
    <col min="7" max="7" width="15" style="15" customWidth="1"/>
    <col min="8" max="8" width="12.5" style="15" customWidth="1"/>
    <col min="9" max="16" width="10.19921875" style="15" customWidth="1"/>
    <col min="17" max="231" width="9" style="15"/>
    <col min="232" max="232" width="15.5" style="15" customWidth="1"/>
    <col min="233" max="233" width="16.19921875" style="15" customWidth="1"/>
    <col min="234" max="234" width="9.59765625" style="15" customWidth="1"/>
    <col min="235" max="236" width="9.5" style="15" customWidth="1"/>
    <col min="237" max="238" width="10.09765625" style="15" customWidth="1"/>
    <col min="239" max="241" width="9.59765625" style="15" customWidth="1"/>
    <col min="242" max="242" width="14.09765625" style="15" customWidth="1"/>
    <col min="243" max="245" width="12.5" style="15" customWidth="1"/>
    <col min="246" max="246" width="13.69921875" style="15" customWidth="1"/>
    <col min="247" max="247" width="11.69921875" style="15" customWidth="1"/>
    <col min="248" max="248" width="12.19921875" style="15" customWidth="1"/>
    <col min="249" max="249" width="11.5" style="15" customWidth="1"/>
    <col min="250" max="250" width="14.09765625" style="15" customWidth="1"/>
    <col min="251" max="251" width="16.59765625" style="15" customWidth="1"/>
    <col min="252" max="252" width="19" style="15" customWidth="1"/>
    <col min="253" max="253" width="16.69921875" style="15" customWidth="1"/>
    <col min="254" max="254" width="11.69921875" style="15" customWidth="1"/>
    <col min="255" max="487" width="9" style="15"/>
    <col min="488" max="488" width="15.5" style="15" customWidth="1"/>
    <col min="489" max="489" width="16.19921875" style="15" customWidth="1"/>
    <col min="490" max="490" width="9.59765625" style="15" customWidth="1"/>
    <col min="491" max="492" width="9.5" style="15" customWidth="1"/>
    <col min="493" max="494" width="10.09765625" style="15" customWidth="1"/>
    <col min="495" max="497" width="9.59765625" style="15" customWidth="1"/>
    <col min="498" max="498" width="14.09765625" style="15" customWidth="1"/>
    <col min="499" max="501" width="12.5" style="15" customWidth="1"/>
    <col min="502" max="502" width="13.69921875" style="15" customWidth="1"/>
    <col min="503" max="503" width="11.69921875" style="15" customWidth="1"/>
    <col min="504" max="504" width="12.19921875" style="15" customWidth="1"/>
    <col min="505" max="505" width="11.5" style="15" customWidth="1"/>
    <col min="506" max="506" width="14.09765625" style="15" customWidth="1"/>
    <col min="507" max="507" width="16.59765625" style="15" customWidth="1"/>
    <col min="508" max="508" width="19" style="15" customWidth="1"/>
    <col min="509" max="509" width="16.69921875" style="15" customWidth="1"/>
    <col min="510" max="510" width="11.69921875" style="15" customWidth="1"/>
    <col min="511" max="743" width="9" style="15"/>
    <col min="744" max="744" width="15.5" style="15" customWidth="1"/>
    <col min="745" max="745" width="16.19921875" style="15" customWidth="1"/>
    <col min="746" max="746" width="9.59765625" style="15" customWidth="1"/>
    <col min="747" max="748" width="9.5" style="15" customWidth="1"/>
    <col min="749" max="750" width="10.09765625" style="15" customWidth="1"/>
    <col min="751" max="753" width="9.59765625" style="15" customWidth="1"/>
    <col min="754" max="754" width="14.09765625" style="15" customWidth="1"/>
    <col min="755" max="757" width="12.5" style="15" customWidth="1"/>
    <col min="758" max="758" width="13.69921875" style="15" customWidth="1"/>
    <col min="759" max="759" width="11.69921875" style="15" customWidth="1"/>
    <col min="760" max="760" width="12.19921875" style="15" customWidth="1"/>
    <col min="761" max="761" width="11.5" style="15" customWidth="1"/>
    <col min="762" max="762" width="14.09765625" style="15" customWidth="1"/>
    <col min="763" max="763" width="16.59765625" style="15" customWidth="1"/>
    <col min="764" max="764" width="19" style="15" customWidth="1"/>
    <col min="765" max="765" width="16.69921875" style="15" customWidth="1"/>
    <col min="766" max="766" width="11.69921875" style="15" customWidth="1"/>
    <col min="767" max="999" width="9" style="15"/>
    <col min="1000" max="1000" width="15.5" style="15" customWidth="1"/>
    <col min="1001" max="1001" width="16.19921875" style="15" customWidth="1"/>
    <col min="1002" max="1002" width="9.59765625" style="15" customWidth="1"/>
    <col min="1003" max="1004" width="9.5" style="15" customWidth="1"/>
    <col min="1005" max="1006" width="10.09765625" style="15" customWidth="1"/>
    <col min="1007" max="1009" width="9.59765625" style="15" customWidth="1"/>
    <col min="1010" max="1010" width="14.09765625" style="15" customWidth="1"/>
    <col min="1011" max="1013" width="12.5" style="15" customWidth="1"/>
    <col min="1014" max="1014" width="13.69921875" style="15" customWidth="1"/>
    <col min="1015" max="1015" width="11.69921875" style="15" customWidth="1"/>
    <col min="1016" max="1016" width="12.19921875" style="15" customWidth="1"/>
    <col min="1017" max="1017" width="11.5" style="15" customWidth="1"/>
    <col min="1018" max="1018" width="14.09765625" style="15" customWidth="1"/>
    <col min="1019" max="1019" width="16.59765625" style="15" customWidth="1"/>
    <col min="1020" max="1020" width="19" style="15" customWidth="1"/>
    <col min="1021" max="1021" width="16.69921875" style="15" customWidth="1"/>
    <col min="1022" max="1022" width="11.69921875" style="15" customWidth="1"/>
    <col min="1023" max="1255" width="9" style="15"/>
    <col min="1256" max="1256" width="15.5" style="15" customWidth="1"/>
    <col min="1257" max="1257" width="16.19921875" style="15" customWidth="1"/>
    <col min="1258" max="1258" width="9.59765625" style="15" customWidth="1"/>
    <col min="1259" max="1260" width="9.5" style="15" customWidth="1"/>
    <col min="1261" max="1262" width="10.09765625" style="15" customWidth="1"/>
    <col min="1263" max="1265" width="9.59765625" style="15" customWidth="1"/>
    <col min="1266" max="1266" width="14.09765625" style="15" customWidth="1"/>
    <col min="1267" max="1269" width="12.5" style="15" customWidth="1"/>
    <col min="1270" max="1270" width="13.69921875" style="15" customWidth="1"/>
    <col min="1271" max="1271" width="11.69921875" style="15" customWidth="1"/>
    <col min="1272" max="1272" width="12.19921875" style="15" customWidth="1"/>
    <col min="1273" max="1273" width="11.5" style="15" customWidth="1"/>
    <col min="1274" max="1274" width="14.09765625" style="15" customWidth="1"/>
    <col min="1275" max="1275" width="16.59765625" style="15" customWidth="1"/>
    <col min="1276" max="1276" width="19" style="15" customWidth="1"/>
    <col min="1277" max="1277" width="16.69921875" style="15" customWidth="1"/>
    <col min="1278" max="1278" width="11.69921875" style="15" customWidth="1"/>
    <col min="1279" max="1511" width="9" style="15"/>
    <col min="1512" max="1512" width="15.5" style="15" customWidth="1"/>
    <col min="1513" max="1513" width="16.19921875" style="15" customWidth="1"/>
    <col min="1514" max="1514" width="9.59765625" style="15" customWidth="1"/>
    <col min="1515" max="1516" width="9.5" style="15" customWidth="1"/>
    <col min="1517" max="1518" width="10.09765625" style="15" customWidth="1"/>
    <col min="1519" max="1521" width="9.59765625" style="15" customWidth="1"/>
    <col min="1522" max="1522" width="14.09765625" style="15" customWidth="1"/>
    <col min="1523" max="1525" width="12.5" style="15" customWidth="1"/>
    <col min="1526" max="1526" width="13.69921875" style="15" customWidth="1"/>
    <col min="1527" max="1527" width="11.69921875" style="15" customWidth="1"/>
    <col min="1528" max="1528" width="12.19921875" style="15" customWidth="1"/>
    <col min="1529" max="1529" width="11.5" style="15" customWidth="1"/>
    <col min="1530" max="1530" width="14.09765625" style="15" customWidth="1"/>
    <col min="1531" max="1531" width="16.59765625" style="15" customWidth="1"/>
    <col min="1532" max="1532" width="19" style="15" customWidth="1"/>
    <col min="1533" max="1533" width="16.69921875" style="15" customWidth="1"/>
    <col min="1534" max="1534" width="11.69921875" style="15" customWidth="1"/>
    <col min="1535" max="1767" width="9" style="15"/>
    <col min="1768" max="1768" width="15.5" style="15" customWidth="1"/>
    <col min="1769" max="1769" width="16.19921875" style="15" customWidth="1"/>
    <col min="1770" max="1770" width="9.59765625" style="15" customWidth="1"/>
    <col min="1771" max="1772" width="9.5" style="15" customWidth="1"/>
    <col min="1773" max="1774" width="10.09765625" style="15" customWidth="1"/>
    <col min="1775" max="1777" width="9.59765625" style="15" customWidth="1"/>
    <col min="1778" max="1778" width="14.09765625" style="15" customWidth="1"/>
    <col min="1779" max="1781" width="12.5" style="15" customWidth="1"/>
    <col min="1782" max="1782" width="13.69921875" style="15" customWidth="1"/>
    <col min="1783" max="1783" width="11.69921875" style="15" customWidth="1"/>
    <col min="1784" max="1784" width="12.19921875" style="15" customWidth="1"/>
    <col min="1785" max="1785" width="11.5" style="15" customWidth="1"/>
    <col min="1786" max="1786" width="14.09765625" style="15" customWidth="1"/>
    <col min="1787" max="1787" width="16.59765625" style="15" customWidth="1"/>
    <col min="1788" max="1788" width="19" style="15" customWidth="1"/>
    <col min="1789" max="1789" width="16.69921875" style="15" customWidth="1"/>
    <col min="1790" max="1790" width="11.69921875" style="15" customWidth="1"/>
    <col min="1791" max="2023" width="9" style="15"/>
    <col min="2024" max="2024" width="15.5" style="15" customWidth="1"/>
    <col min="2025" max="2025" width="16.19921875" style="15" customWidth="1"/>
    <col min="2026" max="2026" width="9.59765625" style="15" customWidth="1"/>
    <col min="2027" max="2028" width="9.5" style="15" customWidth="1"/>
    <col min="2029" max="2030" width="10.09765625" style="15" customWidth="1"/>
    <col min="2031" max="2033" width="9.59765625" style="15" customWidth="1"/>
    <col min="2034" max="2034" width="14.09765625" style="15" customWidth="1"/>
    <col min="2035" max="2037" width="12.5" style="15" customWidth="1"/>
    <col min="2038" max="2038" width="13.69921875" style="15" customWidth="1"/>
    <col min="2039" max="2039" width="11.69921875" style="15" customWidth="1"/>
    <col min="2040" max="2040" width="12.19921875" style="15" customWidth="1"/>
    <col min="2041" max="2041" width="11.5" style="15" customWidth="1"/>
    <col min="2042" max="2042" width="14.09765625" style="15" customWidth="1"/>
    <col min="2043" max="2043" width="16.59765625" style="15" customWidth="1"/>
    <col min="2044" max="2044" width="19" style="15" customWidth="1"/>
    <col min="2045" max="2045" width="16.69921875" style="15" customWidth="1"/>
    <col min="2046" max="2046" width="11.69921875" style="15" customWidth="1"/>
    <col min="2047" max="2279" width="9" style="15"/>
    <col min="2280" max="2280" width="15.5" style="15" customWidth="1"/>
    <col min="2281" max="2281" width="16.19921875" style="15" customWidth="1"/>
    <col min="2282" max="2282" width="9.59765625" style="15" customWidth="1"/>
    <col min="2283" max="2284" width="9.5" style="15" customWidth="1"/>
    <col min="2285" max="2286" width="10.09765625" style="15" customWidth="1"/>
    <col min="2287" max="2289" width="9.59765625" style="15" customWidth="1"/>
    <col min="2290" max="2290" width="14.09765625" style="15" customWidth="1"/>
    <col min="2291" max="2293" width="12.5" style="15" customWidth="1"/>
    <col min="2294" max="2294" width="13.69921875" style="15" customWidth="1"/>
    <col min="2295" max="2295" width="11.69921875" style="15" customWidth="1"/>
    <col min="2296" max="2296" width="12.19921875" style="15" customWidth="1"/>
    <col min="2297" max="2297" width="11.5" style="15" customWidth="1"/>
    <col min="2298" max="2298" width="14.09765625" style="15" customWidth="1"/>
    <col min="2299" max="2299" width="16.59765625" style="15" customWidth="1"/>
    <col min="2300" max="2300" width="19" style="15" customWidth="1"/>
    <col min="2301" max="2301" width="16.69921875" style="15" customWidth="1"/>
    <col min="2302" max="2302" width="11.69921875" style="15" customWidth="1"/>
    <col min="2303" max="2535" width="9" style="15"/>
    <col min="2536" max="2536" width="15.5" style="15" customWidth="1"/>
    <col min="2537" max="2537" width="16.19921875" style="15" customWidth="1"/>
    <col min="2538" max="2538" width="9.59765625" style="15" customWidth="1"/>
    <col min="2539" max="2540" width="9.5" style="15" customWidth="1"/>
    <col min="2541" max="2542" width="10.09765625" style="15" customWidth="1"/>
    <col min="2543" max="2545" width="9.59765625" style="15" customWidth="1"/>
    <col min="2546" max="2546" width="14.09765625" style="15" customWidth="1"/>
    <col min="2547" max="2549" width="12.5" style="15" customWidth="1"/>
    <col min="2550" max="2550" width="13.69921875" style="15" customWidth="1"/>
    <col min="2551" max="2551" width="11.69921875" style="15" customWidth="1"/>
    <col min="2552" max="2552" width="12.19921875" style="15" customWidth="1"/>
    <col min="2553" max="2553" width="11.5" style="15" customWidth="1"/>
    <col min="2554" max="2554" width="14.09765625" style="15" customWidth="1"/>
    <col min="2555" max="2555" width="16.59765625" style="15" customWidth="1"/>
    <col min="2556" max="2556" width="19" style="15" customWidth="1"/>
    <col min="2557" max="2557" width="16.69921875" style="15" customWidth="1"/>
    <col min="2558" max="2558" width="11.69921875" style="15" customWidth="1"/>
    <col min="2559" max="2791" width="9" style="15"/>
    <col min="2792" max="2792" width="15.5" style="15" customWidth="1"/>
    <col min="2793" max="2793" width="16.19921875" style="15" customWidth="1"/>
    <col min="2794" max="2794" width="9.59765625" style="15" customWidth="1"/>
    <col min="2795" max="2796" width="9.5" style="15" customWidth="1"/>
    <col min="2797" max="2798" width="10.09765625" style="15" customWidth="1"/>
    <col min="2799" max="2801" width="9.59765625" style="15" customWidth="1"/>
    <col min="2802" max="2802" width="14.09765625" style="15" customWidth="1"/>
    <col min="2803" max="2805" width="12.5" style="15" customWidth="1"/>
    <col min="2806" max="2806" width="13.69921875" style="15" customWidth="1"/>
    <col min="2807" max="2807" width="11.69921875" style="15" customWidth="1"/>
    <col min="2808" max="2808" width="12.19921875" style="15" customWidth="1"/>
    <col min="2809" max="2809" width="11.5" style="15" customWidth="1"/>
    <col min="2810" max="2810" width="14.09765625" style="15" customWidth="1"/>
    <col min="2811" max="2811" width="16.59765625" style="15" customWidth="1"/>
    <col min="2812" max="2812" width="19" style="15" customWidth="1"/>
    <col min="2813" max="2813" width="16.69921875" style="15" customWidth="1"/>
    <col min="2814" max="2814" width="11.69921875" style="15" customWidth="1"/>
    <col min="2815" max="3047" width="9" style="15"/>
    <col min="3048" max="3048" width="15.5" style="15" customWidth="1"/>
    <col min="3049" max="3049" width="16.19921875" style="15" customWidth="1"/>
    <col min="3050" max="3050" width="9.59765625" style="15" customWidth="1"/>
    <col min="3051" max="3052" width="9.5" style="15" customWidth="1"/>
    <col min="3053" max="3054" width="10.09765625" style="15" customWidth="1"/>
    <col min="3055" max="3057" width="9.59765625" style="15" customWidth="1"/>
    <col min="3058" max="3058" width="14.09765625" style="15" customWidth="1"/>
    <col min="3059" max="3061" width="12.5" style="15" customWidth="1"/>
    <col min="3062" max="3062" width="13.69921875" style="15" customWidth="1"/>
    <col min="3063" max="3063" width="11.69921875" style="15" customWidth="1"/>
    <col min="3064" max="3064" width="12.19921875" style="15" customWidth="1"/>
    <col min="3065" max="3065" width="11.5" style="15" customWidth="1"/>
    <col min="3066" max="3066" width="14.09765625" style="15" customWidth="1"/>
    <col min="3067" max="3067" width="16.59765625" style="15" customWidth="1"/>
    <col min="3068" max="3068" width="19" style="15" customWidth="1"/>
    <col min="3069" max="3069" width="16.69921875" style="15" customWidth="1"/>
    <col min="3070" max="3070" width="11.69921875" style="15" customWidth="1"/>
    <col min="3071" max="3303" width="9" style="15"/>
    <col min="3304" max="3304" width="15.5" style="15" customWidth="1"/>
    <col min="3305" max="3305" width="16.19921875" style="15" customWidth="1"/>
    <col min="3306" max="3306" width="9.59765625" style="15" customWidth="1"/>
    <col min="3307" max="3308" width="9.5" style="15" customWidth="1"/>
    <col min="3309" max="3310" width="10.09765625" style="15" customWidth="1"/>
    <col min="3311" max="3313" width="9.59765625" style="15" customWidth="1"/>
    <col min="3314" max="3314" width="14.09765625" style="15" customWidth="1"/>
    <col min="3315" max="3317" width="12.5" style="15" customWidth="1"/>
    <col min="3318" max="3318" width="13.69921875" style="15" customWidth="1"/>
    <col min="3319" max="3319" width="11.69921875" style="15" customWidth="1"/>
    <col min="3320" max="3320" width="12.19921875" style="15" customWidth="1"/>
    <col min="3321" max="3321" width="11.5" style="15" customWidth="1"/>
    <col min="3322" max="3322" width="14.09765625" style="15" customWidth="1"/>
    <col min="3323" max="3323" width="16.59765625" style="15" customWidth="1"/>
    <col min="3324" max="3324" width="19" style="15" customWidth="1"/>
    <col min="3325" max="3325" width="16.69921875" style="15" customWidth="1"/>
    <col min="3326" max="3326" width="11.69921875" style="15" customWidth="1"/>
    <col min="3327" max="3559" width="9" style="15"/>
    <col min="3560" max="3560" width="15.5" style="15" customWidth="1"/>
    <col min="3561" max="3561" width="16.19921875" style="15" customWidth="1"/>
    <col min="3562" max="3562" width="9.59765625" style="15" customWidth="1"/>
    <col min="3563" max="3564" width="9.5" style="15" customWidth="1"/>
    <col min="3565" max="3566" width="10.09765625" style="15" customWidth="1"/>
    <col min="3567" max="3569" width="9.59765625" style="15" customWidth="1"/>
    <col min="3570" max="3570" width="14.09765625" style="15" customWidth="1"/>
    <col min="3571" max="3573" width="12.5" style="15" customWidth="1"/>
    <col min="3574" max="3574" width="13.69921875" style="15" customWidth="1"/>
    <col min="3575" max="3575" width="11.69921875" style="15" customWidth="1"/>
    <col min="3576" max="3576" width="12.19921875" style="15" customWidth="1"/>
    <col min="3577" max="3577" width="11.5" style="15" customWidth="1"/>
    <col min="3578" max="3578" width="14.09765625" style="15" customWidth="1"/>
    <col min="3579" max="3579" width="16.59765625" style="15" customWidth="1"/>
    <col min="3580" max="3580" width="19" style="15" customWidth="1"/>
    <col min="3581" max="3581" width="16.69921875" style="15" customWidth="1"/>
    <col min="3582" max="3582" width="11.69921875" style="15" customWidth="1"/>
    <col min="3583" max="3815" width="9" style="15"/>
    <col min="3816" max="3816" width="15.5" style="15" customWidth="1"/>
    <col min="3817" max="3817" width="16.19921875" style="15" customWidth="1"/>
    <col min="3818" max="3818" width="9.59765625" style="15" customWidth="1"/>
    <col min="3819" max="3820" width="9.5" style="15" customWidth="1"/>
    <col min="3821" max="3822" width="10.09765625" style="15" customWidth="1"/>
    <col min="3823" max="3825" width="9.59765625" style="15" customWidth="1"/>
    <col min="3826" max="3826" width="14.09765625" style="15" customWidth="1"/>
    <col min="3827" max="3829" width="12.5" style="15" customWidth="1"/>
    <col min="3830" max="3830" width="13.69921875" style="15" customWidth="1"/>
    <col min="3831" max="3831" width="11.69921875" style="15" customWidth="1"/>
    <col min="3832" max="3832" width="12.19921875" style="15" customWidth="1"/>
    <col min="3833" max="3833" width="11.5" style="15" customWidth="1"/>
    <col min="3834" max="3834" width="14.09765625" style="15" customWidth="1"/>
    <col min="3835" max="3835" width="16.59765625" style="15" customWidth="1"/>
    <col min="3836" max="3836" width="19" style="15" customWidth="1"/>
    <col min="3837" max="3837" width="16.69921875" style="15" customWidth="1"/>
    <col min="3838" max="3838" width="11.69921875" style="15" customWidth="1"/>
    <col min="3839" max="4071" width="9" style="15"/>
    <col min="4072" max="4072" width="15.5" style="15" customWidth="1"/>
    <col min="4073" max="4073" width="16.19921875" style="15" customWidth="1"/>
    <col min="4074" max="4074" width="9.59765625" style="15" customWidth="1"/>
    <col min="4075" max="4076" width="9.5" style="15" customWidth="1"/>
    <col min="4077" max="4078" width="10.09765625" style="15" customWidth="1"/>
    <col min="4079" max="4081" width="9.59765625" style="15" customWidth="1"/>
    <col min="4082" max="4082" width="14.09765625" style="15" customWidth="1"/>
    <col min="4083" max="4085" width="12.5" style="15" customWidth="1"/>
    <col min="4086" max="4086" width="13.69921875" style="15" customWidth="1"/>
    <col min="4087" max="4087" width="11.69921875" style="15" customWidth="1"/>
    <col min="4088" max="4088" width="12.19921875" style="15" customWidth="1"/>
    <col min="4089" max="4089" width="11.5" style="15" customWidth="1"/>
    <col min="4090" max="4090" width="14.09765625" style="15" customWidth="1"/>
    <col min="4091" max="4091" width="16.59765625" style="15" customWidth="1"/>
    <col min="4092" max="4092" width="19" style="15" customWidth="1"/>
    <col min="4093" max="4093" width="16.69921875" style="15" customWidth="1"/>
    <col min="4094" max="4094" width="11.69921875" style="15" customWidth="1"/>
    <col min="4095" max="4327" width="9" style="15"/>
    <col min="4328" max="4328" width="15.5" style="15" customWidth="1"/>
    <col min="4329" max="4329" width="16.19921875" style="15" customWidth="1"/>
    <col min="4330" max="4330" width="9.59765625" style="15" customWidth="1"/>
    <col min="4331" max="4332" width="9.5" style="15" customWidth="1"/>
    <col min="4333" max="4334" width="10.09765625" style="15" customWidth="1"/>
    <col min="4335" max="4337" width="9.59765625" style="15" customWidth="1"/>
    <col min="4338" max="4338" width="14.09765625" style="15" customWidth="1"/>
    <col min="4339" max="4341" width="12.5" style="15" customWidth="1"/>
    <col min="4342" max="4342" width="13.69921875" style="15" customWidth="1"/>
    <col min="4343" max="4343" width="11.69921875" style="15" customWidth="1"/>
    <col min="4344" max="4344" width="12.19921875" style="15" customWidth="1"/>
    <col min="4345" max="4345" width="11.5" style="15" customWidth="1"/>
    <col min="4346" max="4346" width="14.09765625" style="15" customWidth="1"/>
    <col min="4347" max="4347" width="16.59765625" style="15" customWidth="1"/>
    <col min="4348" max="4348" width="19" style="15" customWidth="1"/>
    <col min="4349" max="4349" width="16.69921875" style="15" customWidth="1"/>
    <col min="4350" max="4350" width="11.69921875" style="15" customWidth="1"/>
    <col min="4351" max="4583" width="9" style="15"/>
    <col min="4584" max="4584" width="15.5" style="15" customWidth="1"/>
    <col min="4585" max="4585" width="16.19921875" style="15" customWidth="1"/>
    <col min="4586" max="4586" width="9.59765625" style="15" customWidth="1"/>
    <col min="4587" max="4588" width="9.5" style="15" customWidth="1"/>
    <col min="4589" max="4590" width="10.09765625" style="15" customWidth="1"/>
    <col min="4591" max="4593" width="9.59765625" style="15" customWidth="1"/>
    <col min="4594" max="4594" width="14.09765625" style="15" customWidth="1"/>
    <col min="4595" max="4597" width="12.5" style="15" customWidth="1"/>
    <col min="4598" max="4598" width="13.69921875" style="15" customWidth="1"/>
    <col min="4599" max="4599" width="11.69921875" style="15" customWidth="1"/>
    <col min="4600" max="4600" width="12.19921875" style="15" customWidth="1"/>
    <col min="4601" max="4601" width="11.5" style="15" customWidth="1"/>
    <col min="4602" max="4602" width="14.09765625" style="15" customWidth="1"/>
    <col min="4603" max="4603" width="16.59765625" style="15" customWidth="1"/>
    <col min="4604" max="4604" width="19" style="15" customWidth="1"/>
    <col min="4605" max="4605" width="16.69921875" style="15" customWidth="1"/>
    <col min="4606" max="4606" width="11.69921875" style="15" customWidth="1"/>
    <col min="4607" max="4839" width="9" style="15"/>
    <col min="4840" max="4840" width="15.5" style="15" customWidth="1"/>
    <col min="4841" max="4841" width="16.19921875" style="15" customWidth="1"/>
    <col min="4842" max="4842" width="9.59765625" style="15" customWidth="1"/>
    <col min="4843" max="4844" width="9.5" style="15" customWidth="1"/>
    <col min="4845" max="4846" width="10.09765625" style="15" customWidth="1"/>
    <col min="4847" max="4849" width="9.59765625" style="15" customWidth="1"/>
    <col min="4850" max="4850" width="14.09765625" style="15" customWidth="1"/>
    <col min="4851" max="4853" width="12.5" style="15" customWidth="1"/>
    <col min="4854" max="4854" width="13.69921875" style="15" customWidth="1"/>
    <col min="4855" max="4855" width="11.69921875" style="15" customWidth="1"/>
    <col min="4856" max="4856" width="12.19921875" style="15" customWidth="1"/>
    <col min="4857" max="4857" width="11.5" style="15" customWidth="1"/>
    <col min="4858" max="4858" width="14.09765625" style="15" customWidth="1"/>
    <col min="4859" max="4859" width="16.59765625" style="15" customWidth="1"/>
    <col min="4860" max="4860" width="19" style="15" customWidth="1"/>
    <col min="4861" max="4861" width="16.69921875" style="15" customWidth="1"/>
    <col min="4862" max="4862" width="11.69921875" style="15" customWidth="1"/>
    <col min="4863" max="5095" width="9" style="15"/>
    <col min="5096" max="5096" width="15.5" style="15" customWidth="1"/>
    <col min="5097" max="5097" width="16.19921875" style="15" customWidth="1"/>
    <col min="5098" max="5098" width="9.59765625" style="15" customWidth="1"/>
    <col min="5099" max="5100" width="9.5" style="15" customWidth="1"/>
    <col min="5101" max="5102" width="10.09765625" style="15" customWidth="1"/>
    <col min="5103" max="5105" width="9.59765625" style="15" customWidth="1"/>
    <col min="5106" max="5106" width="14.09765625" style="15" customWidth="1"/>
    <col min="5107" max="5109" width="12.5" style="15" customWidth="1"/>
    <col min="5110" max="5110" width="13.69921875" style="15" customWidth="1"/>
    <col min="5111" max="5111" width="11.69921875" style="15" customWidth="1"/>
    <col min="5112" max="5112" width="12.19921875" style="15" customWidth="1"/>
    <col min="5113" max="5113" width="11.5" style="15" customWidth="1"/>
    <col min="5114" max="5114" width="14.09765625" style="15" customWidth="1"/>
    <col min="5115" max="5115" width="16.59765625" style="15" customWidth="1"/>
    <col min="5116" max="5116" width="19" style="15" customWidth="1"/>
    <col min="5117" max="5117" width="16.69921875" style="15" customWidth="1"/>
    <col min="5118" max="5118" width="11.69921875" style="15" customWidth="1"/>
    <col min="5119" max="5351" width="9" style="15"/>
    <col min="5352" max="5352" width="15.5" style="15" customWidth="1"/>
    <col min="5353" max="5353" width="16.19921875" style="15" customWidth="1"/>
    <col min="5354" max="5354" width="9.59765625" style="15" customWidth="1"/>
    <col min="5355" max="5356" width="9.5" style="15" customWidth="1"/>
    <col min="5357" max="5358" width="10.09765625" style="15" customWidth="1"/>
    <col min="5359" max="5361" width="9.59765625" style="15" customWidth="1"/>
    <col min="5362" max="5362" width="14.09765625" style="15" customWidth="1"/>
    <col min="5363" max="5365" width="12.5" style="15" customWidth="1"/>
    <col min="5366" max="5366" width="13.69921875" style="15" customWidth="1"/>
    <col min="5367" max="5367" width="11.69921875" style="15" customWidth="1"/>
    <col min="5368" max="5368" width="12.19921875" style="15" customWidth="1"/>
    <col min="5369" max="5369" width="11.5" style="15" customWidth="1"/>
    <col min="5370" max="5370" width="14.09765625" style="15" customWidth="1"/>
    <col min="5371" max="5371" width="16.59765625" style="15" customWidth="1"/>
    <col min="5372" max="5372" width="19" style="15" customWidth="1"/>
    <col min="5373" max="5373" width="16.69921875" style="15" customWidth="1"/>
    <col min="5374" max="5374" width="11.69921875" style="15" customWidth="1"/>
    <col min="5375" max="5607" width="9" style="15"/>
    <col min="5608" max="5608" width="15.5" style="15" customWidth="1"/>
    <col min="5609" max="5609" width="16.19921875" style="15" customWidth="1"/>
    <col min="5610" max="5610" width="9.59765625" style="15" customWidth="1"/>
    <col min="5611" max="5612" width="9.5" style="15" customWidth="1"/>
    <col min="5613" max="5614" width="10.09765625" style="15" customWidth="1"/>
    <col min="5615" max="5617" width="9.59765625" style="15" customWidth="1"/>
    <col min="5618" max="5618" width="14.09765625" style="15" customWidth="1"/>
    <col min="5619" max="5621" width="12.5" style="15" customWidth="1"/>
    <col min="5622" max="5622" width="13.69921875" style="15" customWidth="1"/>
    <col min="5623" max="5623" width="11.69921875" style="15" customWidth="1"/>
    <col min="5624" max="5624" width="12.19921875" style="15" customWidth="1"/>
    <col min="5625" max="5625" width="11.5" style="15" customWidth="1"/>
    <col min="5626" max="5626" width="14.09765625" style="15" customWidth="1"/>
    <col min="5627" max="5627" width="16.59765625" style="15" customWidth="1"/>
    <col min="5628" max="5628" width="19" style="15" customWidth="1"/>
    <col min="5629" max="5629" width="16.69921875" style="15" customWidth="1"/>
    <col min="5630" max="5630" width="11.69921875" style="15" customWidth="1"/>
    <col min="5631" max="5863" width="9" style="15"/>
    <col min="5864" max="5864" width="15.5" style="15" customWidth="1"/>
    <col min="5865" max="5865" width="16.19921875" style="15" customWidth="1"/>
    <col min="5866" max="5866" width="9.59765625" style="15" customWidth="1"/>
    <col min="5867" max="5868" width="9.5" style="15" customWidth="1"/>
    <col min="5869" max="5870" width="10.09765625" style="15" customWidth="1"/>
    <col min="5871" max="5873" width="9.59765625" style="15" customWidth="1"/>
    <col min="5874" max="5874" width="14.09765625" style="15" customWidth="1"/>
    <col min="5875" max="5877" width="12.5" style="15" customWidth="1"/>
    <col min="5878" max="5878" width="13.69921875" style="15" customWidth="1"/>
    <col min="5879" max="5879" width="11.69921875" style="15" customWidth="1"/>
    <col min="5880" max="5880" width="12.19921875" style="15" customWidth="1"/>
    <col min="5881" max="5881" width="11.5" style="15" customWidth="1"/>
    <col min="5882" max="5882" width="14.09765625" style="15" customWidth="1"/>
    <col min="5883" max="5883" width="16.59765625" style="15" customWidth="1"/>
    <col min="5884" max="5884" width="19" style="15" customWidth="1"/>
    <col min="5885" max="5885" width="16.69921875" style="15" customWidth="1"/>
    <col min="5886" max="5886" width="11.69921875" style="15" customWidth="1"/>
    <col min="5887" max="6119" width="9" style="15"/>
    <col min="6120" max="6120" width="15.5" style="15" customWidth="1"/>
    <col min="6121" max="6121" width="16.19921875" style="15" customWidth="1"/>
    <col min="6122" max="6122" width="9.59765625" style="15" customWidth="1"/>
    <col min="6123" max="6124" width="9.5" style="15" customWidth="1"/>
    <col min="6125" max="6126" width="10.09765625" style="15" customWidth="1"/>
    <col min="6127" max="6129" width="9.59765625" style="15" customWidth="1"/>
    <col min="6130" max="6130" width="14.09765625" style="15" customWidth="1"/>
    <col min="6131" max="6133" width="12.5" style="15" customWidth="1"/>
    <col min="6134" max="6134" width="13.69921875" style="15" customWidth="1"/>
    <col min="6135" max="6135" width="11.69921875" style="15" customWidth="1"/>
    <col min="6136" max="6136" width="12.19921875" style="15" customWidth="1"/>
    <col min="6137" max="6137" width="11.5" style="15" customWidth="1"/>
    <col min="6138" max="6138" width="14.09765625" style="15" customWidth="1"/>
    <col min="6139" max="6139" width="16.59765625" style="15" customWidth="1"/>
    <col min="6140" max="6140" width="19" style="15" customWidth="1"/>
    <col min="6141" max="6141" width="16.69921875" style="15" customWidth="1"/>
    <col min="6142" max="6142" width="11.69921875" style="15" customWidth="1"/>
    <col min="6143" max="6375" width="9" style="15"/>
    <col min="6376" max="6376" width="15.5" style="15" customWidth="1"/>
    <col min="6377" max="6377" width="16.19921875" style="15" customWidth="1"/>
    <col min="6378" max="6378" width="9.59765625" style="15" customWidth="1"/>
    <col min="6379" max="6380" width="9.5" style="15" customWidth="1"/>
    <col min="6381" max="6382" width="10.09765625" style="15" customWidth="1"/>
    <col min="6383" max="6385" width="9.59765625" style="15" customWidth="1"/>
    <col min="6386" max="6386" width="14.09765625" style="15" customWidth="1"/>
    <col min="6387" max="6389" width="12.5" style="15" customWidth="1"/>
    <col min="6390" max="6390" width="13.69921875" style="15" customWidth="1"/>
    <col min="6391" max="6391" width="11.69921875" style="15" customWidth="1"/>
    <col min="6392" max="6392" width="12.19921875" style="15" customWidth="1"/>
    <col min="6393" max="6393" width="11.5" style="15" customWidth="1"/>
    <col min="6394" max="6394" width="14.09765625" style="15" customWidth="1"/>
    <col min="6395" max="6395" width="16.59765625" style="15" customWidth="1"/>
    <col min="6396" max="6396" width="19" style="15" customWidth="1"/>
    <col min="6397" max="6397" width="16.69921875" style="15" customWidth="1"/>
    <col min="6398" max="6398" width="11.69921875" style="15" customWidth="1"/>
    <col min="6399" max="6631" width="9" style="15"/>
    <col min="6632" max="6632" width="15.5" style="15" customWidth="1"/>
    <col min="6633" max="6633" width="16.19921875" style="15" customWidth="1"/>
    <col min="6634" max="6634" width="9.59765625" style="15" customWidth="1"/>
    <col min="6635" max="6636" width="9.5" style="15" customWidth="1"/>
    <col min="6637" max="6638" width="10.09765625" style="15" customWidth="1"/>
    <col min="6639" max="6641" width="9.59765625" style="15" customWidth="1"/>
    <col min="6642" max="6642" width="14.09765625" style="15" customWidth="1"/>
    <col min="6643" max="6645" width="12.5" style="15" customWidth="1"/>
    <col min="6646" max="6646" width="13.69921875" style="15" customWidth="1"/>
    <col min="6647" max="6647" width="11.69921875" style="15" customWidth="1"/>
    <col min="6648" max="6648" width="12.19921875" style="15" customWidth="1"/>
    <col min="6649" max="6649" width="11.5" style="15" customWidth="1"/>
    <col min="6650" max="6650" width="14.09765625" style="15" customWidth="1"/>
    <col min="6651" max="6651" width="16.59765625" style="15" customWidth="1"/>
    <col min="6652" max="6652" width="19" style="15" customWidth="1"/>
    <col min="6653" max="6653" width="16.69921875" style="15" customWidth="1"/>
    <col min="6654" max="6654" width="11.69921875" style="15" customWidth="1"/>
    <col min="6655" max="6887" width="9" style="15"/>
    <col min="6888" max="6888" width="15.5" style="15" customWidth="1"/>
    <col min="6889" max="6889" width="16.19921875" style="15" customWidth="1"/>
    <col min="6890" max="6890" width="9.59765625" style="15" customWidth="1"/>
    <col min="6891" max="6892" width="9.5" style="15" customWidth="1"/>
    <col min="6893" max="6894" width="10.09765625" style="15" customWidth="1"/>
    <col min="6895" max="6897" width="9.59765625" style="15" customWidth="1"/>
    <col min="6898" max="6898" width="14.09765625" style="15" customWidth="1"/>
    <col min="6899" max="6901" width="12.5" style="15" customWidth="1"/>
    <col min="6902" max="6902" width="13.69921875" style="15" customWidth="1"/>
    <col min="6903" max="6903" width="11.69921875" style="15" customWidth="1"/>
    <col min="6904" max="6904" width="12.19921875" style="15" customWidth="1"/>
    <col min="6905" max="6905" width="11.5" style="15" customWidth="1"/>
    <col min="6906" max="6906" width="14.09765625" style="15" customWidth="1"/>
    <col min="6907" max="6907" width="16.59765625" style="15" customWidth="1"/>
    <col min="6908" max="6908" width="19" style="15" customWidth="1"/>
    <col min="6909" max="6909" width="16.69921875" style="15" customWidth="1"/>
    <col min="6910" max="6910" width="11.69921875" style="15" customWidth="1"/>
    <col min="6911" max="7143" width="9" style="15"/>
    <col min="7144" max="7144" width="15.5" style="15" customWidth="1"/>
    <col min="7145" max="7145" width="16.19921875" style="15" customWidth="1"/>
    <col min="7146" max="7146" width="9.59765625" style="15" customWidth="1"/>
    <col min="7147" max="7148" width="9.5" style="15" customWidth="1"/>
    <col min="7149" max="7150" width="10.09765625" style="15" customWidth="1"/>
    <col min="7151" max="7153" width="9.59765625" style="15" customWidth="1"/>
    <col min="7154" max="7154" width="14.09765625" style="15" customWidth="1"/>
    <col min="7155" max="7157" width="12.5" style="15" customWidth="1"/>
    <col min="7158" max="7158" width="13.69921875" style="15" customWidth="1"/>
    <col min="7159" max="7159" width="11.69921875" style="15" customWidth="1"/>
    <col min="7160" max="7160" width="12.19921875" style="15" customWidth="1"/>
    <col min="7161" max="7161" width="11.5" style="15" customWidth="1"/>
    <col min="7162" max="7162" width="14.09765625" style="15" customWidth="1"/>
    <col min="7163" max="7163" width="16.59765625" style="15" customWidth="1"/>
    <col min="7164" max="7164" width="19" style="15" customWidth="1"/>
    <col min="7165" max="7165" width="16.69921875" style="15" customWidth="1"/>
    <col min="7166" max="7166" width="11.69921875" style="15" customWidth="1"/>
    <col min="7167" max="7399" width="9" style="15"/>
    <col min="7400" max="7400" width="15.5" style="15" customWidth="1"/>
    <col min="7401" max="7401" width="16.19921875" style="15" customWidth="1"/>
    <col min="7402" max="7402" width="9.59765625" style="15" customWidth="1"/>
    <col min="7403" max="7404" width="9.5" style="15" customWidth="1"/>
    <col min="7405" max="7406" width="10.09765625" style="15" customWidth="1"/>
    <col min="7407" max="7409" width="9.59765625" style="15" customWidth="1"/>
    <col min="7410" max="7410" width="14.09765625" style="15" customWidth="1"/>
    <col min="7411" max="7413" width="12.5" style="15" customWidth="1"/>
    <col min="7414" max="7414" width="13.69921875" style="15" customWidth="1"/>
    <col min="7415" max="7415" width="11.69921875" style="15" customWidth="1"/>
    <col min="7416" max="7416" width="12.19921875" style="15" customWidth="1"/>
    <col min="7417" max="7417" width="11.5" style="15" customWidth="1"/>
    <col min="7418" max="7418" width="14.09765625" style="15" customWidth="1"/>
    <col min="7419" max="7419" width="16.59765625" style="15" customWidth="1"/>
    <col min="7420" max="7420" width="19" style="15" customWidth="1"/>
    <col min="7421" max="7421" width="16.69921875" style="15" customWidth="1"/>
    <col min="7422" max="7422" width="11.69921875" style="15" customWidth="1"/>
    <col min="7423" max="7655" width="9" style="15"/>
    <col min="7656" max="7656" width="15.5" style="15" customWidth="1"/>
    <col min="7657" max="7657" width="16.19921875" style="15" customWidth="1"/>
    <col min="7658" max="7658" width="9.59765625" style="15" customWidth="1"/>
    <col min="7659" max="7660" width="9.5" style="15" customWidth="1"/>
    <col min="7661" max="7662" width="10.09765625" style="15" customWidth="1"/>
    <col min="7663" max="7665" width="9.59765625" style="15" customWidth="1"/>
    <col min="7666" max="7666" width="14.09765625" style="15" customWidth="1"/>
    <col min="7667" max="7669" width="12.5" style="15" customWidth="1"/>
    <col min="7670" max="7670" width="13.69921875" style="15" customWidth="1"/>
    <col min="7671" max="7671" width="11.69921875" style="15" customWidth="1"/>
    <col min="7672" max="7672" width="12.19921875" style="15" customWidth="1"/>
    <col min="7673" max="7673" width="11.5" style="15" customWidth="1"/>
    <col min="7674" max="7674" width="14.09765625" style="15" customWidth="1"/>
    <col min="7675" max="7675" width="16.59765625" style="15" customWidth="1"/>
    <col min="7676" max="7676" width="19" style="15" customWidth="1"/>
    <col min="7677" max="7677" width="16.69921875" style="15" customWidth="1"/>
    <col min="7678" max="7678" width="11.69921875" style="15" customWidth="1"/>
    <col min="7679" max="7911" width="9" style="15"/>
    <col min="7912" max="7912" width="15.5" style="15" customWidth="1"/>
    <col min="7913" max="7913" width="16.19921875" style="15" customWidth="1"/>
    <col min="7914" max="7914" width="9.59765625" style="15" customWidth="1"/>
    <col min="7915" max="7916" width="9.5" style="15" customWidth="1"/>
    <col min="7917" max="7918" width="10.09765625" style="15" customWidth="1"/>
    <col min="7919" max="7921" width="9.59765625" style="15" customWidth="1"/>
    <col min="7922" max="7922" width="14.09765625" style="15" customWidth="1"/>
    <col min="7923" max="7925" width="12.5" style="15" customWidth="1"/>
    <col min="7926" max="7926" width="13.69921875" style="15" customWidth="1"/>
    <col min="7927" max="7927" width="11.69921875" style="15" customWidth="1"/>
    <col min="7928" max="7928" width="12.19921875" style="15" customWidth="1"/>
    <col min="7929" max="7929" width="11.5" style="15" customWidth="1"/>
    <col min="7930" max="7930" width="14.09765625" style="15" customWidth="1"/>
    <col min="7931" max="7931" width="16.59765625" style="15" customWidth="1"/>
    <col min="7932" max="7932" width="19" style="15" customWidth="1"/>
    <col min="7933" max="7933" width="16.69921875" style="15" customWidth="1"/>
    <col min="7934" max="7934" width="11.69921875" style="15" customWidth="1"/>
    <col min="7935" max="8167" width="9" style="15"/>
    <col min="8168" max="8168" width="15.5" style="15" customWidth="1"/>
    <col min="8169" max="8169" width="16.19921875" style="15" customWidth="1"/>
    <col min="8170" max="8170" width="9.59765625" style="15" customWidth="1"/>
    <col min="8171" max="8172" width="9.5" style="15" customWidth="1"/>
    <col min="8173" max="8174" width="10.09765625" style="15" customWidth="1"/>
    <col min="8175" max="8177" width="9.59765625" style="15" customWidth="1"/>
    <col min="8178" max="8178" width="14.09765625" style="15" customWidth="1"/>
    <col min="8179" max="8181" width="12.5" style="15" customWidth="1"/>
    <col min="8182" max="8182" width="13.69921875" style="15" customWidth="1"/>
    <col min="8183" max="8183" width="11.69921875" style="15" customWidth="1"/>
    <col min="8184" max="8184" width="12.19921875" style="15" customWidth="1"/>
    <col min="8185" max="8185" width="11.5" style="15" customWidth="1"/>
    <col min="8186" max="8186" width="14.09765625" style="15" customWidth="1"/>
    <col min="8187" max="8187" width="16.59765625" style="15" customWidth="1"/>
    <col min="8188" max="8188" width="19" style="15" customWidth="1"/>
    <col min="8189" max="8189" width="16.69921875" style="15" customWidth="1"/>
    <col min="8190" max="8190" width="11.69921875" style="15" customWidth="1"/>
    <col min="8191" max="8423" width="9" style="15"/>
    <col min="8424" max="8424" width="15.5" style="15" customWidth="1"/>
    <col min="8425" max="8425" width="16.19921875" style="15" customWidth="1"/>
    <col min="8426" max="8426" width="9.59765625" style="15" customWidth="1"/>
    <col min="8427" max="8428" width="9.5" style="15" customWidth="1"/>
    <col min="8429" max="8430" width="10.09765625" style="15" customWidth="1"/>
    <col min="8431" max="8433" width="9.59765625" style="15" customWidth="1"/>
    <col min="8434" max="8434" width="14.09765625" style="15" customWidth="1"/>
    <col min="8435" max="8437" width="12.5" style="15" customWidth="1"/>
    <col min="8438" max="8438" width="13.69921875" style="15" customWidth="1"/>
    <col min="8439" max="8439" width="11.69921875" style="15" customWidth="1"/>
    <col min="8440" max="8440" width="12.19921875" style="15" customWidth="1"/>
    <col min="8441" max="8441" width="11.5" style="15" customWidth="1"/>
    <col min="8442" max="8442" width="14.09765625" style="15" customWidth="1"/>
    <col min="8443" max="8443" width="16.59765625" style="15" customWidth="1"/>
    <col min="8444" max="8444" width="19" style="15" customWidth="1"/>
    <col min="8445" max="8445" width="16.69921875" style="15" customWidth="1"/>
    <col min="8446" max="8446" width="11.69921875" style="15" customWidth="1"/>
    <col min="8447" max="8679" width="9" style="15"/>
    <col min="8680" max="8680" width="15.5" style="15" customWidth="1"/>
    <col min="8681" max="8681" width="16.19921875" style="15" customWidth="1"/>
    <col min="8682" max="8682" width="9.59765625" style="15" customWidth="1"/>
    <col min="8683" max="8684" width="9.5" style="15" customWidth="1"/>
    <col min="8685" max="8686" width="10.09765625" style="15" customWidth="1"/>
    <col min="8687" max="8689" width="9.59765625" style="15" customWidth="1"/>
    <col min="8690" max="8690" width="14.09765625" style="15" customWidth="1"/>
    <col min="8691" max="8693" width="12.5" style="15" customWidth="1"/>
    <col min="8694" max="8694" width="13.69921875" style="15" customWidth="1"/>
    <col min="8695" max="8695" width="11.69921875" style="15" customWidth="1"/>
    <col min="8696" max="8696" width="12.19921875" style="15" customWidth="1"/>
    <col min="8697" max="8697" width="11.5" style="15" customWidth="1"/>
    <col min="8698" max="8698" width="14.09765625" style="15" customWidth="1"/>
    <col min="8699" max="8699" width="16.59765625" style="15" customWidth="1"/>
    <col min="8700" max="8700" width="19" style="15" customWidth="1"/>
    <col min="8701" max="8701" width="16.69921875" style="15" customWidth="1"/>
    <col min="8702" max="8702" width="11.69921875" style="15" customWidth="1"/>
    <col min="8703" max="8935" width="9" style="15"/>
    <col min="8936" max="8936" width="15.5" style="15" customWidth="1"/>
    <col min="8937" max="8937" width="16.19921875" style="15" customWidth="1"/>
    <col min="8938" max="8938" width="9.59765625" style="15" customWidth="1"/>
    <col min="8939" max="8940" width="9.5" style="15" customWidth="1"/>
    <col min="8941" max="8942" width="10.09765625" style="15" customWidth="1"/>
    <col min="8943" max="8945" width="9.59765625" style="15" customWidth="1"/>
    <col min="8946" max="8946" width="14.09765625" style="15" customWidth="1"/>
    <col min="8947" max="8949" width="12.5" style="15" customWidth="1"/>
    <col min="8950" max="8950" width="13.69921875" style="15" customWidth="1"/>
    <col min="8951" max="8951" width="11.69921875" style="15" customWidth="1"/>
    <col min="8952" max="8952" width="12.19921875" style="15" customWidth="1"/>
    <col min="8953" max="8953" width="11.5" style="15" customWidth="1"/>
    <col min="8954" max="8954" width="14.09765625" style="15" customWidth="1"/>
    <col min="8955" max="8955" width="16.59765625" style="15" customWidth="1"/>
    <col min="8956" max="8956" width="19" style="15" customWidth="1"/>
    <col min="8957" max="8957" width="16.69921875" style="15" customWidth="1"/>
    <col min="8958" max="8958" width="11.69921875" style="15" customWidth="1"/>
    <col min="8959" max="9191" width="9" style="15"/>
    <col min="9192" max="9192" width="15.5" style="15" customWidth="1"/>
    <col min="9193" max="9193" width="16.19921875" style="15" customWidth="1"/>
    <col min="9194" max="9194" width="9.59765625" style="15" customWidth="1"/>
    <col min="9195" max="9196" width="9.5" style="15" customWidth="1"/>
    <col min="9197" max="9198" width="10.09765625" style="15" customWidth="1"/>
    <col min="9199" max="9201" width="9.59765625" style="15" customWidth="1"/>
    <col min="9202" max="9202" width="14.09765625" style="15" customWidth="1"/>
    <col min="9203" max="9205" width="12.5" style="15" customWidth="1"/>
    <col min="9206" max="9206" width="13.69921875" style="15" customWidth="1"/>
    <col min="9207" max="9207" width="11.69921875" style="15" customWidth="1"/>
    <col min="9208" max="9208" width="12.19921875" style="15" customWidth="1"/>
    <col min="9209" max="9209" width="11.5" style="15" customWidth="1"/>
    <col min="9210" max="9210" width="14.09765625" style="15" customWidth="1"/>
    <col min="9211" max="9211" width="16.59765625" style="15" customWidth="1"/>
    <col min="9212" max="9212" width="19" style="15" customWidth="1"/>
    <col min="9213" max="9213" width="16.69921875" style="15" customWidth="1"/>
    <col min="9214" max="9214" width="11.69921875" style="15" customWidth="1"/>
    <col min="9215" max="9447" width="9" style="15"/>
    <col min="9448" max="9448" width="15.5" style="15" customWidth="1"/>
    <col min="9449" max="9449" width="16.19921875" style="15" customWidth="1"/>
    <col min="9450" max="9450" width="9.59765625" style="15" customWidth="1"/>
    <col min="9451" max="9452" width="9.5" style="15" customWidth="1"/>
    <col min="9453" max="9454" width="10.09765625" style="15" customWidth="1"/>
    <col min="9455" max="9457" width="9.59765625" style="15" customWidth="1"/>
    <col min="9458" max="9458" width="14.09765625" style="15" customWidth="1"/>
    <col min="9459" max="9461" width="12.5" style="15" customWidth="1"/>
    <col min="9462" max="9462" width="13.69921875" style="15" customWidth="1"/>
    <col min="9463" max="9463" width="11.69921875" style="15" customWidth="1"/>
    <col min="9464" max="9464" width="12.19921875" style="15" customWidth="1"/>
    <col min="9465" max="9465" width="11.5" style="15" customWidth="1"/>
    <col min="9466" max="9466" width="14.09765625" style="15" customWidth="1"/>
    <col min="9467" max="9467" width="16.59765625" style="15" customWidth="1"/>
    <col min="9468" max="9468" width="19" style="15" customWidth="1"/>
    <col min="9469" max="9469" width="16.69921875" style="15" customWidth="1"/>
    <col min="9470" max="9470" width="11.69921875" style="15" customWidth="1"/>
    <col min="9471" max="9703" width="9" style="15"/>
    <col min="9704" max="9704" width="15.5" style="15" customWidth="1"/>
    <col min="9705" max="9705" width="16.19921875" style="15" customWidth="1"/>
    <col min="9706" max="9706" width="9.59765625" style="15" customWidth="1"/>
    <col min="9707" max="9708" width="9.5" style="15" customWidth="1"/>
    <col min="9709" max="9710" width="10.09765625" style="15" customWidth="1"/>
    <col min="9711" max="9713" width="9.59765625" style="15" customWidth="1"/>
    <col min="9714" max="9714" width="14.09765625" style="15" customWidth="1"/>
    <col min="9715" max="9717" width="12.5" style="15" customWidth="1"/>
    <col min="9718" max="9718" width="13.69921875" style="15" customWidth="1"/>
    <col min="9719" max="9719" width="11.69921875" style="15" customWidth="1"/>
    <col min="9720" max="9720" width="12.19921875" style="15" customWidth="1"/>
    <col min="9721" max="9721" width="11.5" style="15" customWidth="1"/>
    <col min="9722" max="9722" width="14.09765625" style="15" customWidth="1"/>
    <col min="9723" max="9723" width="16.59765625" style="15" customWidth="1"/>
    <col min="9724" max="9724" width="19" style="15" customWidth="1"/>
    <col min="9725" max="9725" width="16.69921875" style="15" customWidth="1"/>
    <col min="9726" max="9726" width="11.69921875" style="15" customWidth="1"/>
    <col min="9727" max="9959" width="9" style="15"/>
    <col min="9960" max="9960" width="15.5" style="15" customWidth="1"/>
    <col min="9961" max="9961" width="16.19921875" style="15" customWidth="1"/>
    <col min="9962" max="9962" width="9.59765625" style="15" customWidth="1"/>
    <col min="9963" max="9964" width="9.5" style="15" customWidth="1"/>
    <col min="9965" max="9966" width="10.09765625" style="15" customWidth="1"/>
    <col min="9967" max="9969" width="9.59765625" style="15" customWidth="1"/>
    <col min="9970" max="9970" width="14.09765625" style="15" customWidth="1"/>
    <col min="9971" max="9973" width="12.5" style="15" customWidth="1"/>
    <col min="9974" max="9974" width="13.69921875" style="15" customWidth="1"/>
    <col min="9975" max="9975" width="11.69921875" style="15" customWidth="1"/>
    <col min="9976" max="9976" width="12.19921875" style="15" customWidth="1"/>
    <col min="9977" max="9977" width="11.5" style="15" customWidth="1"/>
    <col min="9978" max="9978" width="14.09765625" style="15" customWidth="1"/>
    <col min="9979" max="9979" width="16.59765625" style="15" customWidth="1"/>
    <col min="9980" max="9980" width="19" style="15" customWidth="1"/>
    <col min="9981" max="9981" width="16.69921875" style="15" customWidth="1"/>
    <col min="9982" max="9982" width="11.69921875" style="15" customWidth="1"/>
    <col min="9983" max="10215" width="9" style="15"/>
    <col min="10216" max="10216" width="15.5" style="15" customWidth="1"/>
    <col min="10217" max="10217" width="16.19921875" style="15" customWidth="1"/>
    <col min="10218" max="10218" width="9.59765625" style="15" customWidth="1"/>
    <col min="10219" max="10220" width="9.5" style="15" customWidth="1"/>
    <col min="10221" max="10222" width="10.09765625" style="15" customWidth="1"/>
    <col min="10223" max="10225" width="9.59765625" style="15" customWidth="1"/>
    <col min="10226" max="10226" width="14.09765625" style="15" customWidth="1"/>
    <col min="10227" max="10229" width="12.5" style="15" customWidth="1"/>
    <col min="10230" max="10230" width="13.69921875" style="15" customWidth="1"/>
    <col min="10231" max="10231" width="11.69921875" style="15" customWidth="1"/>
    <col min="10232" max="10232" width="12.19921875" style="15" customWidth="1"/>
    <col min="10233" max="10233" width="11.5" style="15" customWidth="1"/>
    <col min="10234" max="10234" width="14.09765625" style="15" customWidth="1"/>
    <col min="10235" max="10235" width="16.59765625" style="15" customWidth="1"/>
    <col min="10236" max="10236" width="19" style="15" customWidth="1"/>
    <col min="10237" max="10237" width="16.69921875" style="15" customWidth="1"/>
    <col min="10238" max="10238" width="11.69921875" style="15" customWidth="1"/>
    <col min="10239" max="10471" width="9" style="15"/>
    <col min="10472" max="10472" width="15.5" style="15" customWidth="1"/>
    <col min="10473" max="10473" width="16.19921875" style="15" customWidth="1"/>
    <col min="10474" max="10474" width="9.59765625" style="15" customWidth="1"/>
    <col min="10475" max="10476" width="9.5" style="15" customWidth="1"/>
    <col min="10477" max="10478" width="10.09765625" style="15" customWidth="1"/>
    <col min="10479" max="10481" width="9.59765625" style="15" customWidth="1"/>
    <col min="10482" max="10482" width="14.09765625" style="15" customWidth="1"/>
    <col min="10483" max="10485" width="12.5" style="15" customWidth="1"/>
    <col min="10486" max="10486" width="13.69921875" style="15" customWidth="1"/>
    <col min="10487" max="10487" width="11.69921875" style="15" customWidth="1"/>
    <col min="10488" max="10488" width="12.19921875" style="15" customWidth="1"/>
    <col min="10489" max="10489" width="11.5" style="15" customWidth="1"/>
    <col min="10490" max="10490" width="14.09765625" style="15" customWidth="1"/>
    <col min="10491" max="10491" width="16.59765625" style="15" customWidth="1"/>
    <col min="10492" max="10492" width="19" style="15" customWidth="1"/>
    <col min="10493" max="10493" width="16.69921875" style="15" customWidth="1"/>
    <col min="10494" max="10494" width="11.69921875" style="15" customWidth="1"/>
    <col min="10495" max="10727" width="9" style="15"/>
    <col min="10728" max="10728" width="15.5" style="15" customWidth="1"/>
    <col min="10729" max="10729" width="16.19921875" style="15" customWidth="1"/>
    <col min="10730" max="10730" width="9.59765625" style="15" customWidth="1"/>
    <col min="10731" max="10732" width="9.5" style="15" customWidth="1"/>
    <col min="10733" max="10734" width="10.09765625" style="15" customWidth="1"/>
    <col min="10735" max="10737" width="9.59765625" style="15" customWidth="1"/>
    <col min="10738" max="10738" width="14.09765625" style="15" customWidth="1"/>
    <col min="10739" max="10741" width="12.5" style="15" customWidth="1"/>
    <col min="10742" max="10742" width="13.69921875" style="15" customWidth="1"/>
    <col min="10743" max="10743" width="11.69921875" style="15" customWidth="1"/>
    <col min="10744" max="10744" width="12.19921875" style="15" customWidth="1"/>
    <col min="10745" max="10745" width="11.5" style="15" customWidth="1"/>
    <col min="10746" max="10746" width="14.09765625" style="15" customWidth="1"/>
    <col min="10747" max="10747" width="16.59765625" style="15" customWidth="1"/>
    <col min="10748" max="10748" width="19" style="15" customWidth="1"/>
    <col min="10749" max="10749" width="16.69921875" style="15" customWidth="1"/>
    <col min="10750" max="10750" width="11.69921875" style="15" customWidth="1"/>
    <col min="10751" max="10983" width="9" style="15"/>
    <col min="10984" max="10984" width="15.5" style="15" customWidth="1"/>
    <col min="10985" max="10985" width="16.19921875" style="15" customWidth="1"/>
    <col min="10986" max="10986" width="9.59765625" style="15" customWidth="1"/>
    <col min="10987" max="10988" width="9.5" style="15" customWidth="1"/>
    <col min="10989" max="10990" width="10.09765625" style="15" customWidth="1"/>
    <col min="10991" max="10993" width="9.59765625" style="15" customWidth="1"/>
    <col min="10994" max="10994" width="14.09765625" style="15" customWidth="1"/>
    <col min="10995" max="10997" width="12.5" style="15" customWidth="1"/>
    <col min="10998" max="10998" width="13.69921875" style="15" customWidth="1"/>
    <col min="10999" max="10999" width="11.69921875" style="15" customWidth="1"/>
    <col min="11000" max="11000" width="12.19921875" style="15" customWidth="1"/>
    <col min="11001" max="11001" width="11.5" style="15" customWidth="1"/>
    <col min="11002" max="11002" width="14.09765625" style="15" customWidth="1"/>
    <col min="11003" max="11003" width="16.59765625" style="15" customWidth="1"/>
    <col min="11004" max="11004" width="19" style="15" customWidth="1"/>
    <col min="11005" max="11005" width="16.69921875" style="15" customWidth="1"/>
    <col min="11006" max="11006" width="11.69921875" style="15" customWidth="1"/>
    <col min="11007" max="11239" width="9" style="15"/>
    <col min="11240" max="11240" width="15.5" style="15" customWidth="1"/>
    <col min="11241" max="11241" width="16.19921875" style="15" customWidth="1"/>
    <col min="11242" max="11242" width="9.59765625" style="15" customWidth="1"/>
    <col min="11243" max="11244" width="9.5" style="15" customWidth="1"/>
    <col min="11245" max="11246" width="10.09765625" style="15" customWidth="1"/>
    <col min="11247" max="11249" width="9.59765625" style="15" customWidth="1"/>
    <col min="11250" max="11250" width="14.09765625" style="15" customWidth="1"/>
    <col min="11251" max="11253" width="12.5" style="15" customWidth="1"/>
    <col min="11254" max="11254" width="13.69921875" style="15" customWidth="1"/>
    <col min="11255" max="11255" width="11.69921875" style="15" customWidth="1"/>
    <col min="11256" max="11256" width="12.19921875" style="15" customWidth="1"/>
    <col min="11257" max="11257" width="11.5" style="15" customWidth="1"/>
    <col min="11258" max="11258" width="14.09765625" style="15" customWidth="1"/>
    <col min="11259" max="11259" width="16.59765625" style="15" customWidth="1"/>
    <col min="11260" max="11260" width="19" style="15" customWidth="1"/>
    <col min="11261" max="11261" width="16.69921875" style="15" customWidth="1"/>
    <col min="11262" max="11262" width="11.69921875" style="15" customWidth="1"/>
    <col min="11263" max="11495" width="9" style="15"/>
    <col min="11496" max="11496" width="15.5" style="15" customWidth="1"/>
    <col min="11497" max="11497" width="16.19921875" style="15" customWidth="1"/>
    <col min="11498" max="11498" width="9.59765625" style="15" customWidth="1"/>
    <col min="11499" max="11500" width="9.5" style="15" customWidth="1"/>
    <col min="11501" max="11502" width="10.09765625" style="15" customWidth="1"/>
    <col min="11503" max="11505" width="9.59765625" style="15" customWidth="1"/>
    <col min="11506" max="11506" width="14.09765625" style="15" customWidth="1"/>
    <col min="11507" max="11509" width="12.5" style="15" customWidth="1"/>
    <col min="11510" max="11510" width="13.69921875" style="15" customWidth="1"/>
    <col min="11511" max="11511" width="11.69921875" style="15" customWidth="1"/>
    <col min="11512" max="11512" width="12.19921875" style="15" customWidth="1"/>
    <col min="11513" max="11513" width="11.5" style="15" customWidth="1"/>
    <col min="11514" max="11514" width="14.09765625" style="15" customWidth="1"/>
    <col min="11515" max="11515" width="16.59765625" style="15" customWidth="1"/>
    <col min="11516" max="11516" width="19" style="15" customWidth="1"/>
    <col min="11517" max="11517" width="16.69921875" style="15" customWidth="1"/>
    <col min="11518" max="11518" width="11.69921875" style="15" customWidth="1"/>
    <col min="11519" max="11751" width="9" style="15"/>
    <col min="11752" max="11752" width="15.5" style="15" customWidth="1"/>
    <col min="11753" max="11753" width="16.19921875" style="15" customWidth="1"/>
    <col min="11754" max="11754" width="9.59765625" style="15" customWidth="1"/>
    <col min="11755" max="11756" width="9.5" style="15" customWidth="1"/>
    <col min="11757" max="11758" width="10.09765625" style="15" customWidth="1"/>
    <col min="11759" max="11761" width="9.59765625" style="15" customWidth="1"/>
    <col min="11762" max="11762" width="14.09765625" style="15" customWidth="1"/>
    <col min="11763" max="11765" width="12.5" style="15" customWidth="1"/>
    <col min="11766" max="11766" width="13.69921875" style="15" customWidth="1"/>
    <col min="11767" max="11767" width="11.69921875" style="15" customWidth="1"/>
    <col min="11768" max="11768" width="12.19921875" style="15" customWidth="1"/>
    <col min="11769" max="11769" width="11.5" style="15" customWidth="1"/>
    <col min="11770" max="11770" width="14.09765625" style="15" customWidth="1"/>
    <col min="11771" max="11771" width="16.59765625" style="15" customWidth="1"/>
    <col min="11772" max="11772" width="19" style="15" customWidth="1"/>
    <col min="11773" max="11773" width="16.69921875" style="15" customWidth="1"/>
    <col min="11774" max="11774" width="11.69921875" style="15" customWidth="1"/>
    <col min="11775" max="12007" width="9" style="15"/>
    <col min="12008" max="12008" width="15.5" style="15" customWidth="1"/>
    <col min="12009" max="12009" width="16.19921875" style="15" customWidth="1"/>
    <col min="12010" max="12010" width="9.59765625" style="15" customWidth="1"/>
    <col min="12011" max="12012" width="9.5" style="15" customWidth="1"/>
    <col min="12013" max="12014" width="10.09765625" style="15" customWidth="1"/>
    <col min="12015" max="12017" width="9.59765625" style="15" customWidth="1"/>
    <col min="12018" max="12018" width="14.09765625" style="15" customWidth="1"/>
    <col min="12019" max="12021" width="12.5" style="15" customWidth="1"/>
    <col min="12022" max="12022" width="13.69921875" style="15" customWidth="1"/>
    <col min="12023" max="12023" width="11.69921875" style="15" customWidth="1"/>
    <col min="12024" max="12024" width="12.19921875" style="15" customWidth="1"/>
    <col min="12025" max="12025" width="11.5" style="15" customWidth="1"/>
    <col min="12026" max="12026" width="14.09765625" style="15" customWidth="1"/>
    <col min="12027" max="12027" width="16.59765625" style="15" customWidth="1"/>
    <col min="12028" max="12028" width="19" style="15" customWidth="1"/>
    <col min="12029" max="12029" width="16.69921875" style="15" customWidth="1"/>
    <col min="12030" max="12030" width="11.69921875" style="15" customWidth="1"/>
    <col min="12031" max="12263" width="9" style="15"/>
    <col min="12264" max="12264" width="15.5" style="15" customWidth="1"/>
    <col min="12265" max="12265" width="16.19921875" style="15" customWidth="1"/>
    <col min="12266" max="12266" width="9.59765625" style="15" customWidth="1"/>
    <col min="12267" max="12268" width="9.5" style="15" customWidth="1"/>
    <col min="12269" max="12270" width="10.09765625" style="15" customWidth="1"/>
    <col min="12271" max="12273" width="9.59765625" style="15" customWidth="1"/>
    <col min="12274" max="12274" width="14.09765625" style="15" customWidth="1"/>
    <col min="12275" max="12277" width="12.5" style="15" customWidth="1"/>
    <col min="12278" max="12278" width="13.69921875" style="15" customWidth="1"/>
    <col min="12279" max="12279" width="11.69921875" style="15" customWidth="1"/>
    <col min="12280" max="12280" width="12.19921875" style="15" customWidth="1"/>
    <col min="12281" max="12281" width="11.5" style="15" customWidth="1"/>
    <col min="12282" max="12282" width="14.09765625" style="15" customWidth="1"/>
    <col min="12283" max="12283" width="16.59765625" style="15" customWidth="1"/>
    <col min="12284" max="12284" width="19" style="15" customWidth="1"/>
    <col min="12285" max="12285" width="16.69921875" style="15" customWidth="1"/>
    <col min="12286" max="12286" width="11.69921875" style="15" customWidth="1"/>
    <col min="12287" max="12519" width="9" style="15"/>
    <col min="12520" max="12520" width="15.5" style="15" customWidth="1"/>
    <col min="12521" max="12521" width="16.19921875" style="15" customWidth="1"/>
    <col min="12522" max="12522" width="9.59765625" style="15" customWidth="1"/>
    <col min="12523" max="12524" width="9.5" style="15" customWidth="1"/>
    <col min="12525" max="12526" width="10.09765625" style="15" customWidth="1"/>
    <col min="12527" max="12529" width="9.59765625" style="15" customWidth="1"/>
    <col min="12530" max="12530" width="14.09765625" style="15" customWidth="1"/>
    <col min="12531" max="12533" width="12.5" style="15" customWidth="1"/>
    <col min="12534" max="12534" width="13.69921875" style="15" customWidth="1"/>
    <col min="12535" max="12535" width="11.69921875" style="15" customWidth="1"/>
    <col min="12536" max="12536" width="12.19921875" style="15" customWidth="1"/>
    <col min="12537" max="12537" width="11.5" style="15" customWidth="1"/>
    <col min="12538" max="12538" width="14.09765625" style="15" customWidth="1"/>
    <col min="12539" max="12539" width="16.59765625" style="15" customWidth="1"/>
    <col min="12540" max="12540" width="19" style="15" customWidth="1"/>
    <col min="12541" max="12541" width="16.69921875" style="15" customWidth="1"/>
    <col min="12542" max="12542" width="11.69921875" style="15" customWidth="1"/>
    <col min="12543" max="12775" width="9" style="15"/>
    <col min="12776" max="12776" width="15.5" style="15" customWidth="1"/>
    <col min="12777" max="12777" width="16.19921875" style="15" customWidth="1"/>
    <col min="12778" max="12778" width="9.59765625" style="15" customWidth="1"/>
    <col min="12779" max="12780" width="9.5" style="15" customWidth="1"/>
    <col min="12781" max="12782" width="10.09765625" style="15" customWidth="1"/>
    <col min="12783" max="12785" width="9.59765625" style="15" customWidth="1"/>
    <col min="12786" max="12786" width="14.09765625" style="15" customWidth="1"/>
    <col min="12787" max="12789" width="12.5" style="15" customWidth="1"/>
    <col min="12790" max="12790" width="13.69921875" style="15" customWidth="1"/>
    <col min="12791" max="12791" width="11.69921875" style="15" customWidth="1"/>
    <col min="12792" max="12792" width="12.19921875" style="15" customWidth="1"/>
    <col min="12793" max="12793" width="11.5" style="15" customWidth="1"/>
    <col min="12794" max="12794" width="14.09765625" style="15" customWidth="1"/>
    <col min="12795" max="12795" width="16.59765625" style="15" customWidth="1"/>
    <col min="12796" max="12796" width="19" style="15" customWidth="1"/>
    <col min="12797" max="12797" width="16.69921875" style="15" customWidth="1"/>
    <col min="12798" max="12798" width="11.69921875" style="15" customWidth="1"/>
    <col min="12799" max="13031" width="9" style="15"/>
    <col min="13032" max="13032" width="15.5" style="15" customWidth="1"/>
    <col min="13033" max="13033" width="16.19921875" style="15" customWidth="1"/>
    <col min="13034" max="13034" width="9.59765625" style="15" customWidth="1"/>
    <col min="13035" max="13036" width="9.5" style="15" customWidth="1"/>
    <col min="13037" max="13038" width="10.09765625" style="15" customWidth="1"/>
    <col min="13039" max="13041" width="9.59765625" style="15" customWidth="1"/>
    <col min="13042" max="13042" width="14.09765625" style="15" customWidth="1"/>
    <col min="13043" max="13045" width="12.5" style="15" customWidth="1"/>
    <col min="13046" max="13046" width="13.69921875" style="15" customWidth="1"/>
    <col min="13047" max="13047" width="11.69921875" style="15" customWidth="1"/>
    <col min="13048" max="13048" width="12.19921875" style="15" customWidth="1"/>
    <col min="13049" max="13049" width="11.5" style="15" customWidth="1"/>
    <col min="13050" max="13050" width="14.09765625" style="15" customWidth="1"/>
    <col min="13051" max="13051" width="16.59765625" style="15" customWidth="1"/>
    <col min="13052" max="13052" width="19" style="15" customWidth="1"/>
    <col min="13053" max="13053" width="16.69921875" style="15" customWidth="1"/>
    <col min="13054" max="13054" width="11.69921875" style="15" customWidth="1"/>
    <col min="13055" max="13287" width="9" style="15"/>
    <col min="13288" max="13288" width="15.5" style="15" customWidth="1"/>
    <col min="13289" max="13289" width="16.19921875" style="15" customWidth="1"/>
    <col min="13290" max="13290" width="9.59765625" style="15" customWidth="1"/>
    <col min="13291" max="13292" width="9.5" style="15" customWidth="1"/>
    <col min="13293" max="13294" width="10.09765625" style="15" customWidth="1"/>
    <col min="13295" max="13297" width="9.59765625" style="15" customWidth="1"/>
    <col min="13298" max="13298" width="14.09765625" style="15" customWidth="1"/>
    <col min="13299" max="13301" width="12.5" style="15" customWidth="1"/>
    <col min="13302" max="13302" width="13.69921875" style="15" customWidth="1"/>
    <col min="13303" max="13303" width="11.69921875" style="15" customWidth="1"/>
    <col min="13304" max="13304" width="12.19921875" style="15" customWidth="1"/>
    <col min="13305" max="13305" width="11.5" style="15" customWidth="1"/>
    <col min="13306" max="13306" width="14.09765625" style="15" customWidth="1"/>
    <col min="13307" max="13307" width="16.59765625" style="15" customWidth="1"/>
    <col min="13308" max="13308" width="19" style="15" customWidth="1"/>
    <col min="13309" max="13309" width="16.69921875" style="15" customWidth="1"/>
    <col min="13310" max="13310" width="11.69921875" style="15" customWidth="1"/>
    <col min="13311" max="13543" width="9" style="15"/>
    <col min="13544" max="13544" width="15.5" style="15" customWidth="1"/>
    <col min="13545" max="13545" width="16.19921875" style="15" customWidth="1"/>
    <col min="13546" max="13546" width="9.59765625" style="15" customWidth="1"/>
    <col min="13547" max="13548" width="9.5" style="15" customWidth="1"/>
    <col min="13549" max="13550" width="10.09765625" style="15" customWidth="1"/>
    <col min="13551" max="13553" width="9.59765625" style="15" customWidth="1"/>
    <col min="13554" max="13554" width="14.09765625" style="15" customWidth="1"/>
    <col min="13555" max="13557" width="12.5" style="15" customWidth="1"/>
    <col min="13558" max="13558" width="13.69921875" style="15" customWidth="1"/>
    <col min="13559" max="13559" width="11.69921875" style="15" customWidth="1"/>
    <col min="13560" max="13560" width="12.19921875" style="15" customWidth="1"/>
    <col min="13561" max="13561" width="11.5" style="15" customWidth="1"/>
    <col min="13562" max="13562" width="14.09765625" style="15" customWidth="1"/>
    <col min="13563" max="13563" width="16.59765625" style="15" customWidth="1"/>
    <col min="13564" max="13564" width="19" style="15" customWidth="1"/>
    <col min="13565" max="13565" width="16.69921875" style="15" customWidth="1"/>
    <col min="13566" max="13566" width="11.69921875" style="15" customWidth="1"/>
    <col min="13567" max="13799" width="9" style="15"/>
    <col min="13800" max="13800" width="15.5" style="15" customWidth="1"/>
    <col min="13801" max="13801" width="16.19921875" style="15" customWidth="1"/>
    <col min="13802" max="13802" width="9.59765625" style="15" customWidth="1"/>
    <col min="13803" max="13804" width="9.5" style="15" customWidth="1"/>
    <col min="13805" max="13806" width="10.09765625" style="15" customWidth="1"/>
    <col min="13807" max="13809" width="9.59765625" style="15" customWidth="1"/>
    <col min="13810" max="13810" width="14.09765625" style="15" customWidth="1"/>
    <col min="13811" max="13813" width="12.5" style="15" customWidth="1"/>
    <col min="13814" max="13814" width="13.69921875" style="15" customWidth="1"/>
    <col min="13815" max="13815" width="11.69921875" style="15" customWidth="1"/>
    <col min="13816" max="13816" width="12.19921875" style="15" customWidth="1"/>
    <col min="13817" max="13817" width="11.5" style="15" customWidth="1"/>
    <col min="13818" max="13818" width="14.09765625" style="15" customWidth="1"/>
    <col min="13819" max="13819" width="16.59765625" style="15" customWidth="1"/>
    <col min="13820" max="13820" width="19" style="15" customWidth="1"/>
    <col min="13821" max="13821" width="16.69921875" style="15" customWidth="1"/>
    <col min="13822" max="13822" width="11.69921875" style="15" customWidth="1"/>
    <col min="13823" max="14055" width="9" style="15"/>
    <col min="14056" max="14056" width="15.5" style="15" customWidth="1"/>
    <col min="14057" max="14057" width="16.19921875" style="15" customWidth="1"/>
    <col min="14058" max="14058" width="9.59765625" style="15" customWidth="1"/>
    <col min="14059" max="14060" width="9.5" style="15" customWidth="1"/>
    <col min="14061" max="14062" width="10.09765625" style="15" customWidth="1"/>
    <col min="14063" max="14065" width="9.59765625" style="15" customWidth="1"/>
    <col min="14066" max="14066" width="14.09765625" style="15" customWidth="1"/>
    <col min="14067" max="14069" width="12.5" style="15" customWidth="1"/>
    <col min="14070" max="14070" width="13.69921875" style="15" customWidth="1"/>
    <col min="14071" max="14071" width="11.69921875" style="15" customWidth="1"/>
    <col min="14072" max="14072" width="12.19921875" style="15" customWidth="1"/>
    <col min="14073" max="14073" width="11.5" style="15" customWidth="1"/>
    <col min="14074" max="14074" width="14.09765625" style="15" customWidth="1"/>
    <col min="14075" max="14075" width="16.59765625" style="15" customWidth="1"/>
    <col min="14076" max="14076" width="19" style="15" customWidth="1"/>
    <col min="14077" max="14077" width="16.69921875" style="15" customWidth="1"/>
    <col min="14078" max="14078" width="11.69921875" style="15" customWidth="1"/>
    <col min="14079" max="14311" width="9" style="15"/>
    <col min="14312" max="14312" width="15.5" style="15" customWidth="1"/>
    <col min="14313" max="14313" width="16.19921875" style="15" customWidth="1"/>
    <col min="14314" max="14314" width="9.59765625" style="15" customWidth="1"/>
    <col min="14315" max="14316" width="9.5" style="15" customWidth="1"/>
    <col min="14317" max="14318" width="10.09765625" style="15" customWidth="1"/>
    <col min="14319" max="14321" width="9.59765625" style="15" customWidth="1"/>
    <col min="14322" max="14322" width="14.09765625" style="15" customWidth="1"/>
    <col min="14323" max="14325" width="12.5" style="15" customWidth="1"/>
    <col min="14326" max="14326" width="13.69921875" style="15" customWidth="1"/>
    <col min="14327" max="14327" width="11.69921875" style="15" customWidth="1"/>
    <col min="14328" max="14328" width="12.19921875" style="15" customWidth="1"/>
    <col min="14329" max="14329" width="11.5" style="15" customWidth="1"/>
    <col min="14330" max="14330" width="14.09765625" style="15" customWidth="1"/>
    <col min="14331" max="14331" width="16.59765625" style="15" customWidth="1"/>
    <col min="14332" max="14332" width="19" style="15" customWidth="1"/>
    <col min="14333" max="14333" width="16.69921875" style="15" customWidth="1"/>
    <col min="14334" max="14334" width="11.69921875" style="15" customWidth="1"/>
    <col min="14335" max="14567" width="9" style="15"/>
    <col min="14568" max="14568" width="15.5" style="15" customWidth="1"/>
    <col min="14569" max="14569" width="16.19921875" style="15" customWidth="1"/>
    <col min="14570" max="14570" width="9.59765625" style="15" customWidth="1"/>
    <col min="14571" max="14572" width="9.5" style="15" customWidth="1"/>
    <col min="14573" max="14574" width="10.09765625" style="15" customWidth="1"/>
    <col min="14575" max="14577" width="9.59765625" style="15" customWidth="1"/>
    <col min="14578" max="14578" width="14.09765625" style="15" customWidth="1"/>
    <col min="14579" max="14581" width="12.5" style="15" customWidth="1"/>
    <col min="14582" max="14582" width="13.69921875" style="15" customWidth="1"/>
    <col min="14583" max="14583" width="11.69921875" style="15" customWidth="1"/>
    <col min="14584" max="14584" width="12.19921875" style="15" customWidth="1"/>
    <col min="14585" max="14585" width="11.5" style="15" customWidth="1"/>
    <col min="14586" max="14586" width="14.09765625" style="15" customWidth="1"/>
    <col min="14587" max="14587" width="16.59765625" style="15" customWidth="1"/>
    <col min="14588" max="14588" width="19" style="15" customWidth="1"/>
    <col min="14589" max="14589" width="16.69921875" style="15" customWidth="1"/>
    <col min="14590" max="14590" width="11.69921875" style="15" customWidth="1"/>
    <col min="14591" max="14823" width="9" style="15"/>
    <col min="14824" max="14824" width="15.5" style="15" customWidth="1"/>
    <col min="14825" max="14825" width="16.19921875" style="15" customWidth="1"/>
    <col min="14826" max="14826" width="9.59765625" style="15" customWidth="1"/>
    <col min="14827" max="14828" width="9.5" style="15" customWidth="1"/>
    <col min="14829" max="14830" width="10.09765625" style="15" customWidth="1"/>
    <col min="14831" max="14833" width="9.59765625" style="15" customWidth="1"/>
    <col min="14834" max="14834" width="14.09765625" style="15" customWidth="1"/>
    <col min="14835" max="14837" width="12.5" style="15" customWidth="1"/>
    <col min="14838" max="14838" width="13.69921875" style="15" customWidth="1"/>
    <col min="14839" max="14839" width="11.69921875" style="15" customWidth="1"/>
    <col min="14840" max="14840" width="12.19921875" style="15" customWidth="1"/>
    <col min="14841" max="14841" width="11.5" style="15" customWidth="1"/>
    <col min="14842" max="14842" width="14.09765625" style="15" customWidth="1"/>
    <col min="14843" max="14843" width="16.59765625" style="15" customWidth="1"/>
    <col min="14844" max="14844" width="19" style="15" customWidth="1"/>
    <col min="14845" max="14845" width="16.69921875" style="15" customWidth="1"/>
    <col min="14846" max="14846" width="11.69921875" style="15" customWidth="1"/>
    <col min="14847" max="15079" width="9" style="15"/>
    <col min="15080" max="15080" width="15.5" style="15" customWidth="1"/>
    <col min="15081" max="15081" width="16.19921875" style="15" customWidth="1"/>
    <col min="15082" max="15082" width="9.59765625" style="15" customWidth="1"/>
    <col min="15083" max="15084" width="9.5" style="15" customWidth="1"/>
    <col min="15085" max="15086" width="10.09765625" style="15" customWidth="1"/>
    <col min="15087" max="15089" width="9.59765625" style="15" customWidth="1"/>
    <col min="15090" max="15090" width="14.09765625" style="15" customWidth="1"/>
    <col min="15091" max="15093" width="12.5" style="15" customWidth="1"/>
    <col min="15094" max="15094" width="13.69921875" style="15" customWidth="1"/>
    <col min="15095" max="15095" width="11.69921875" style="15" customWidth="1"/>
    <col min="15096" max="15096" width="12.19921875" style="15" customWidth="1"/>
    <col min="15097" max="15097" width="11.5" style="15" customWidth="1"/>
    <col min="15098" max="15098" width="14.09765625" style="15" customWidth="1"/>
    <col min="15099" max="15099" width="16.59765625" style="15" customWidth="1"/>
    <col min="15100" max="15100" width="19" style="15" customWidth="1"/>
    <col min="15101" max="15101" width="16.69921875" style="15" customWidth="1"/>
    <col min="15102" max="15102" width="11.69921875" style="15" customWidth="1"/>
    <col min="15103" max="15335" width="9" style="15"/>
    <col min="15336" max="15336" width="15.5" style="15" customWidth="1"/>
    <col min="15337" max="15337" width="16.19921875" style="15" customWidth="1"/>
    <col min="15338" max="15338" width="9.59765625" style="15" customWidth="1"/>
    <col min="15339" max="15340" width="9.5" style="15" customWidth="1"/>
    <col min="15341" max="15342" width="10.09765625" style="15" customWidth="1"/>
    <col min="15343" max="15345" width="9.59765625" style="15" customWidth="1"/>
    <col min="15346" max="15346" width="14.09765625" style="15" customWidth="1"/>
    <col min="15347" max="15349" width="12.5" style="15" customWidth="1"/>
    <col min="15350" max="15350" width="13.69921875" style="15" customWidth="1"/>
    <col min="15351" max="15351" width="11.69921875" style="15" customWidth="1"/>
    <col min="15352" max="15352" width="12.19921875" style="15" customWidth="1"/>
    <col min="15353" max="15353" width="11.5" style="15" customWidth="1"/>
    <col min="15354" max="15354" width="14.09765625" style="15" customWidth="1"/>
    <col min="15355" max="15355" width="16.59765625" style="15" customWidth="1"/>
    <col min="15356" max="15356" width="19" style="15" customWidth="1"/>
    <col min="15357" max="15357" width="16.69921875" style="15" customWidth="1"/>
    <col min="15358" max="15358" width="11.69921875" style="15" customWidth="1"/>
    <col min="15359" max="15591" width="9" style="15"/>
    <col min="15592" max="15592" width="15.5" style="15" customWidth="1"/>
    <col min="15593" max="15593" width="16.19921875" style="15" customWidth="1"/>
    <col min="15594" max="15594" width="9.59765625" style="15" customWidth="1"/>
    <col min="15595" max="15596" width="9.5" style="15" customWidth="1"/>
    <col min="15597" max="15598" width="10.09765625" style="15" customWidth="1"/>
    <col min="15599" max="15601" width="9.59765625" style="15" customWidth="1"/>
    <col min="15602" max="15602" width="14.09765625" style="15" customWidth="1"/>
    <col min="15603" max="15605" width="12.5" style="15" customWidth="1"/>
    <col min="15606" max="15606" width="13.69921875" style="15" customWidth="1"/>
    <col min="15607" max="15607" width="11.69921875" style="15" customWidth="1"/>
    <col min="15608" max="15608" width="12.19921875" style="15" customWidth="1"/>
    <col min="15609" max="15609" width="11.5" style="15" customWidth="1"/>
    <col min="15610" max="15610" width="14.09765625" style="15" customWidth="1"/>
    <col min="15611" max="15611" width="16.59765625" style="15" customWidth="1"/>
    <col min="15612" max="15612" width="19" style="15" customWidth="1"/>
    <col min="15613" max="15613" width="16.69921875" style="15" customWidth="1"/>
    <col min="15614" max="15614" width="11.69921875" style="15" customWidth="1"/>
    <col min="15615" max="15847" width="9" style="15"/>
    <col min="15848" max="15848" width="15.5" style="15" customWidth="1"/>
    <col min="15849" max="15849" width="16.19921875" style="15" customWidth="1"/>
    <col min="15850" max="15850" width="9.59765625" style="15" customWidth="1"/>
    <col min="15851" max="15852" width="9.5" style="15" customWidth="1"/>
    <col min="15853" max="15854" width="10.09765625" style="15" customWidth="1"/>
    <col min="15855" max="15857" width="9.59765625" style="15" customWidth="1"/>
    <col min="15858" max="15858" width="14.09765625" style="15" customWidth="1"/>
    <col min="15859" max="15861" width="12.5" style="15" customWidth="1"/>
    <col min="15862" max="15862" width="13.69921875" style="15" customWidth="1"/>
    <col min="15863" max="15863" width="11.69921875" style="15" customWidth="1"/>
    <col min="15864" max="15864" width="12.19921875" style="15" customWidth="1"/>
    <col min="15865" max="15865" width="11.5" style="15" customWidth="1"/>
    <col min="15866" max="15866" width="14.09765625" style="15" customWidth="1"/>
    <col min="15867" max="15867" width="16.59765625" style="15" customWidth="1"/>
    <col min="15868" max="15868" width="19" style="15" customWidth="1"/>
    <col min="15869" max="15869" width="16.69921875" style="15" customWidth="1"/>
    <col min="15870" max="15870" width="11.69921875" style="15" customWidth="1"/>
    <col min="15871" max="16103" width="9" style="15"/>
    <col min="16104" max="16104" width="15.5" style="15" customWidth="1"/>
    <col min="16105" max="16105" width="16.19921875" style="15" customWidth="1"/>
    <col min="16106" max="16106" width="9.59765625" style="15" customWidth="1"/>
    <col min="16107" max="16108" width="9.5" style="15" customWidth="1"/>
    <col min="16109" max="16110" width="10.09765625" style="15" customWidth="1"/>
    <col min="16111" max="16113" width="9.59765625" style="15" customWidth="1"/>
    <col min="16114" max="16114" width="14.09765625" style="15" customWidth="1"/>
    <col min="16115" max="16117" width="12.5" style="15" customWidth="1"/>
    <col min="16118" max="16118" width="13.69921875" style="15" customWidth="1"/>
    <col min="16119" max="16119" width="11.69921875" style="15" customWidth="1"/>
    <col min="16120" max="16120" width="12.19921875" style="15" customWidth="1"/>
    <col min="16121" max="16121" width="11.5" style="15" customWidth="1"/>
    <col min="16122" max="16122" width="14.09765625" style="15" customWidth="1"/>
    <col min="16123" max="16123" width="16.59765625" style="15" customWidth="1"/>
    <col min="16124" max="16124" width="19" style="15" customWidth="1"/>
    <col min="16125" max="16125" width="16.69921875" style="15" customWidth="1"/>
    <col min="16126" max="16126" width="11.69921875" style="15" customWidth="1"/>
    <col min="16127" max="16368" width="9" style="15"/>
    <col min="16369" max="16384" width="9" style="15" customWidth="1"/>
  </cols>
  <sheetData>
    <row r="1" spans="1:26">
      <c r="A1" s="15" t="s">
        <v>285</v>
      </c>
      <c r="B1" s="15" t="s">
        <v>196</v>
      </c>
    </row>
    <row r="3" spans="1:26" ht="21.75" customHeight="1">
      <c r="A3" s="760"/>
      <c r="B3" s="761"/>
      <c r="C3" s="632" t="s">
        <v>16</v>
      </c>
      <c r="D3" s="633"/>
      <c r="E3" s="633"/>
      <c r="F3" s="634"/>
      <c r="G3" s="825" t="s">
        <v>19</v>
      </c>
    </row>
    <row r="4" spans="1:26" ht="59.25" customHeight="1">
      <c r="A4" s="823"/>
      <c r="B4" s="824"/>
      <c r="C4" s="170" t="s">
        <v>171</v>
      </c>
      <c r="D4" s="170" t="s">
        <v>219</v>
      </c>
      <c r="E4" s="170" t="s">
        <v>220</v>
      </c>
      <c r="F4" s="75" t="s">
        <v>287</v>
      </c>
      <c r="G4" s="825"/>
    </row>
    <row r="5" spans="1:26" ht="53.25" customHeight="1">
      <c r="A5" s="768" t="s">
        <v>222</v>
      </c>
      <c r="B5" s="778"/>
      <c r="C5" s="48">
        <f t="shared" ref="C5:C20" si="0">SUM(D5,E5,F5)</f>
        <v>5263429.51</v>
      </c>
      <c r="D5" s="507">
        <v>4733770.7</v>
      </c>
      <c r="E5" s="507">
        <v>291641</v>
      </c>
      <c r="F5" s="507">
        <v>238017.81</v>
      </c>
      <c r="G5" s="508">
        <v>5385886.3399999999</v>
      </c>
      <c r="H5" s="45"/>
      <c r="I5" s="45"/>
      <c r="J5" s="45"/>
      <c r="K5" s="45"/>
      <c r="L5" s="45"/>
      <c r="M5" s="46"/>
      <c r="N5" s="46"/>
      <c r="O5" s="46"/>
      <c r="P5" s="46"/>
      <c r="Q5" s="46"/>
      <c r="R5" s="46"/>
      <c r="T5" s="44"/>
      <c r="U5" s="44"/>
      <c r="V5" s="44"/>
      <c r="W5" s="44"/>
      <c r="X5" s="44"/>
      <c r="Y5" s="44"/>
      <c r="Z5" s="44"/>
    </row>
    <row r="6" spans="1:26">
      <c r="A6" s="765" t="s">
        <v>223</v>
      </c>
      <c r="B6" s="83" t="s">
        <v>224</v>
      </c>
      <c r="C6" s="48">
        <f t="shared" si="0"/>
        <v>59961000</v>
      </c>
      <c r="D6" s="509"/>
      <c r="E6" s="509"/>
      <c r="F6" s="507">
        <v>59961000</v>
      </c>
      <c r="G6" s="508">
        <v>59961000</v>
      </c>
      <c r="H6" s="44"/>
      <c r="I6" s="44"/>
      <c r="J6" s="44"/>
      <c r="K6" s="44"/>
      <c r="L6" s="44"/>
      <c r="T6" s="44"/>
      <c r="U6" s="44"/>
      <c r="V6" s="44"/>
      <c r="W6" s="44"/>
      <c r="X6" s="44"/>
      <c r="Y6" s="44"/>
      <c r="Z6" s="44"/>
    </row>
    <row r="7" spans="1:26" ht="33.75" customHeight="1">
      <c r="A7" s="766"/>
      <c r="B7" s="63" t="s">
        <v>225</v>
      </c>
      <c r="C7" s="171">
        <f t="shared" si="0"/>
        <v>1750000</v>
      </c>
      <c r="D7" s="510"/>
      <c r="E7" s="508">
        <v>0</v>
      </c>
      <c r="F7" s="508">
        <v>1750000</v>
      </c>
      <c r="G7" s="508">
        <v>2692687.99</v>
      </c>
      <c r="H7" s="44"/>
      <c r="I7" s="44"/>
      <c r="J7" s="44"/>
      <c r="K7" s="44"/>
      <c r="L7" s="44"/>
      <c r="T7" s="44"/>
      <c r="U7" s="44"/>
      <c r="V7" s="44"/>
      <c r="W7" s="44"/>
      <c r="X7" s="44"/>
      <c r="Y7" s="44"/>
      <c r="Z7" s="44"/>
    </row>
    <row r="8" spans="1:26">
      <c r="A8" s="766"/>
      <c r="B8" s="63" t="s">
        <v>226</v>
      </c>
      <c r="C8" s="171">
        <f t="shared" si="0"/>
        <v>30339671.589999996</v>
      </c>
      <c r="D8" s="510"/>
      <c r="E8" s="508">
        <v>0</v>
      </c>
      <c r="F8" s="508">
        <v>30339671.589999996</v>
      </c>
      <c r="G8" s="508">
        <v>64947341.619999975</v>
      </c>
      <c r="H8" s="44"/>
      <c r="I8" s="44"/>
      <c r="J8" s="44"/>
      <c r="K8" s="44"/>
      <c r="L8" s="44"/>
    </row>
    <row r="9" spans="1:26" ht="28.8">
      <c r="A9" s="767"/>
      <c r="B9" s="63" t="s">
        <v>227</v>
      </c>
      <c r="C9" s="171">
        <f t="shared" si="0"/>
        <v>2877376.17</v>
      </c>
      <c r="D9" s="510"/>
      <c r="E9" s="508">
        <v>0</v>
      </c>
      <c r="F9" s="508">
        <v>2877376.17</v>
      </c>
      <c r="G9" s="508">
        <v>6164295.4499999993</v>
      </c>
      <c r="H9" s="44"/>
      <c r="I9" s="44"/>
      <c r="J9" s="44"/>
      <c r="K9" s="44"/>
      <c r="L9" s="44"/>
    </row>
    <row r="10" spans="1:26" s="46" customFormat="1">
      <c r="A10" s="764" t="s">
        <v>228</v>
      </c>
      <c r="B10" s="63" t="s">
        <v>229</v>
      </c>
      <c r="C10" s="171">
        <f t="shared" si="0"/>
        <v>0</v>
      </c>
      <c r="D10" s="510"/>
      <c r="E10" s="508">
        <v>0</v>
      </c>
      <c r="F10" s="508">
        <v>0</v>
      </c>
      <c r="G10" s="508">
        <v>0</v>
      </c>
      <c r="H10" s="44"/>
      <c r="I10" s="44"/>
      <c r="J10" s="44"/>
      <c r="K10" s="44"/>
      <c r="L10" s="44"/>
      <c r="M10" s="15"/>
      <c r="N10" s="15"/>
      <c r="O10" s="15"/>
      <c r="P10" s="15"/>
      <c r="Q10" s="15"/>
      <c r="R10" s="15"/>
    </row>
    <row r="11" spans="1:26" s="46" customFormat="1">
      <c r="A11" s="764"/>
      <c r="B11" s="63" t="s">
        <v>230</v>
      </c>
      <c r="C11" s="171">
        <f t="shared" si="0"/>
        <v>300063.8</v>
      </c>
      <c r="D11" s="510"/>
      <c r="E11" s="508">
        <v>0</v>
      </c>
      <c r="F11" s="508">
        <v>300063.8</v>
      </c>
      <c r="G11" s="508">
        <v>493195.3</v>
      </c>
      <c r="H11" s="44"/>
      <c r="I11" s="44"/>
      <c r="J11" s="44"/>
      <c r="K11" s="44"/>
      <c r="L11" s="44"/>
      <c r="M11" s="15"/>
      <c r="N11" s="15"/>
      <c r="O11" s="15"/>
      <c r="P11" s="15"/>
      <c r="Q11" s="15"/>
      <c r="R11" s="15"/>
    </row>
    <row r="12" spans="1:26" s="46" customFormat="1" ht="28.8">
      <c r="A12" s="764"/>
      <c r="B12" s="63" t="s">
        <v>231</v>
      </c>
      <c r="C12" s="171">
        <f t="shared" si="0"/>
        <v>0</v>
      </c>
      <c r="D12" s="510"/>
      <c r="E12" s="508">
        <v>0</v>
      </c>
      <c r="F12" s="508">
        <v>0</v>
      </c>
      <c r="G12" s="508">
        <v>0</v>
      </c>
      <c r="H12" s="44"/>
      <c r="I12" s="44"/>
      <c r="J12" s="44"/>
      <c r="K12" s="44"/>
      <c r="L12" s="44"/>
      <c r="M12" s="15"/>
      <c r="N12" s="15"/>
      <c r="O12" s="15"/>
      <c r="P12" s="15"/>
      <c r="Q12" s="15"/>
      <c r="R12" s="15"/>
    </row>
    <row r="13" spans="1:26">
      <c r="A13" s="764" t="s">
        <v>232</v>
      </c>
      <c r="B13" s="768"/>
      <c r="C13" s="171">
        <f t="shared" si="0"/>
        <v>0</v>
      </c>
      <c r="D13" s="508">
        <v>0</v>
      </c>
      <c r="E13" s="508">
        <v>0</v>
      </c>
      <c r="F13" s="508">
        <v>0</v>
      </c>
      <c r="G13" s="508">
        <v>0</v>
      </c>
      <c r="H13" s="44"/>
      <c r="I13" s="44"/>
      <c r="J13" s="44"/>
      <c r="K13" s="44"/>
      <c r="L13" s="44"/>
    </row>
    <row r="14" spans="1:26">
      <c r="A14" s="764" t="s">
        <v>233</v>
      </c>
      <c r="B14" s="768"/>
      <c r="C14" s="171">
        <f t="shared" si="0"/>
        <v>11988949.65</v>
      </c>
      <c r="D14" s="508">
        <v>6463571.3399999999</v>
      </c>
      <c r="E14" s="508">
        <v>0</v>
      </c>
      <c r="F14" s="508">
        <v>5525378.3100000005</v>
      </c>
      <c r="G14" s="508">
        <v>13665797.419999998</v>
      </c>
      <c r="H14" s="44"/>
      <c r="I14" s="44"/>
      <c r="J14" s="44"/>
      <c r="K14" s="44"/>
      <c r="L14" s="44"/>
    </row>
    <row r="15" spans="1:26" ht="33.75" customHeight="1">
      <c r="A15" s="764" t="s">
        <v>234</v>
      </c>
      <c r="B15" s="768"/>
      <c r="C15" s="171">
        <f t="shared" si="0"/>
        <v>63349750.940000027</v>
      </c>
      <c r="D15" s="508">
        <v>17564610.069999997</v>
      </c>
      <c r="E15" s="508">
        <v>37492</v>
      </c>
      <c r="F15" s="508">
        <v>45747648.870000035</v>
      </c>
      <c r="G15" s="508">
        <v>72796352.199999988</v>
      </c>
      <c r="H15" s="44"/>
      <c r="I15" s="44"/>
      <c r="J15" s="44"/>
      <c r="K15" s="44"/>
      <c r="L15" s="44"/>
    </row>
    <row r="16" spans="1:26" ht="88.5" customHeight="1">
      <c r="A16" s="764" t="s">
        <v>235</v>
      </c>
      <c r="B16" s="63" t="s">
        <v>236</v>
      </c>
      <c r="C16" s="171">
        <f t="shared" si="0"/>
        <v>2045205.42</v>
      </c>
      <c r="D16" s="508">
        <v>0</v>
      </c>
      <c r="E16" s="508">
        <v>0</v>
      </c>
      <c r="F16" s="508">
        <v>2045205.42</v>
      </c>
      <c r="G16" s="508">
        <v>3513973.0000000005</v>
      </c>
      <c r="H16" s="44"/>
      <c r="I16" s="44"/>
      <c r="J16" s="44"/>
      <c r="K16" s="44"/>
      <c r="L16" s="44"/>
    </row>
    <row r="17" spans="1:7" ht="28.8">
      <c r="A17" s="764"/>
      <c r="B17" s="63" t="s">
        <v>237</v>
      </c>
      <c r="C17" s="171">
        <f t="shared" si="0"/>
        <v>1749923.49</v>
      </c>
      <c r="D17" s="508">
        <v>0</v>
      </c>
      <c r="E17" s="508">
        <v>0</v>
      </c>
      <c r="F17" s="508">
        <v>1749923.49</v>
      </c>
      <c r="G17" s="508">
        <v>3185982.88</v>
      </c>
    </row>
    <row r="18" spans="1:7">
      <c r="A18" s="769" t="s">
        <v>238</v>
      </c>
      <c r="B18" s="770"/>
      <c r="C18" s="69">
        <f t="shared" si="0"/>
        <v>7100682.2500000009</v>
      </c>
      <c r="D18" s="511">
        <v>6038571.4300000006</v>
      </c>
      <c r="E18" s="511">
        <v>50000</v>
      </c>
      <c r="F18" s="511">
        <v>1012110.82</v>
      </c>
      <c r="G18" s="511">
        <v>7335835.6299999999</v>
      </c>
    </row>
    <row r="19" spans="1:7" ht="72.75" customHeight="1" thickBot="1">
      <c r="A19" s="773" t="s">
        <v>539</v>
      </c>
      <c r="B19" s="774"/>
      <c r="C19" s="360">
        <f t="shared" si="0"/>
        <v>20000</v>
      </c>
      <c r="D19" s="511">
        <v>20000</v>
      </c>
      <c r="E19" s="510"/>
      <c r="F19" s="510"/>
      <c r="G19" s="491">
        <v>20000</v>
      </c>
    </row>
    <row r="20" spans="1:7" ht="65.25" customHeight="1">
      <c r="A20" s="771" t="s">
        <v>389</v>
      </c>
      <c r="B20" s="772"/>
      <c r="C20" s="550">
        <f t="shared" si="0"/>
        <v>180662480.79999986</v>
      </c>
      <c r="D20" s="511">
        <v>33465206.680000003</v>
      </c>
      <c r="E20" s="492">
        <v>379133</v>
      </c>
      <c r="F20" s="492">
        <v>146818141.11999986</v>
      </c>
      <c r="G20" s="492">
        <v>229266654.2400001</v>
      </c>
    </row>
    <row r="21" spans="1:7" ht="66.75" customHeight="1">
      <c r="A21" s="759" t="s">
        <v>390</v>
      </c>
      <c r="B21" s="759"/>
      <c r="C21" s="44"/>
      <c r="D21" s="776"/>
      <c r="E21" s="826"/>
      <c r="F21" s="172" t="s">
        <v>287</v>
      </c>
    </row>
    <row r="22" spans="1:7" ht="32.25" customHeight="1">
      <c r="B22" s="173"/>
      <c r="C22" s="825" t="s">
        <v>239</v>
      </c>
      <c r="D22" s="825" t="s">
        <v>240</v>
      </c>
      <c r="E22" s="825"/>
      <c r="F22" s="466">
        <v>59961000</v>
      </c>
    </row>
    <row r="23" spans="1:7">
      <c r="B23" s="46"/>
      <c r="C23" s="825"/>
      <c r="D23" s="825" t="s">
        <v>241</v>
      </c>
      <c r="E23" s="825"/>
      <c r="F23" s="466">
        <v>26231890.539999995</v>
      </c>
    </row>
    <row r="24" spans="1:7">
      <c r="B24" s="46"/>
      <c r="C24" s="825" t="s">
        <v>242</v>
      </c>
      <c r="D24" s="825" t="s">
        <v>67</v>
      </c>
      <c r="E24" s="825"/>
      <c r="F24" s="466">
        <v>24945533.199999999</v>
      </c>
    </row>
    <row r="25" spans="1:7">
      <c r="B25" s="46"/>
      <c r="C25" s="825"/>
      <c r="D25" s="825" t="s">
        <v>68</v>
      </c>
      <c r="E25" s="825"/>
      <c r="F25" s="466">
        <v>1638025.9300000002</v>
      </c>
    </row>
    <row r="26" spans="1:7">
      <c r="B26" s="46"/>
      <c r="C26" s="825"/>
      <c r="D26" s="825" t="s">
        <v>243</v>
      </c>
      <c r="E26" s="825"/>
      <c r="F26" s="466">
        <v>0</v>
      </c>
    </row>
    <row r="27" spans="1:7">
      <c r="B27" s="46"/>
      <c r="C27" s="825"/>
      <c r="D27" s="825" t="s">
        <v>244</v>
      </c>
      <c r="E27" s="825"/>
      <c r="F27" s="466">
        <v>561291.88</v>
      </c>
    </row>
    <row r="28" spans="1:7">
      <c r="B28" s="46"/>
      <c r="C28" s="825"/>
      <c r="D28" s="825" t="s">
        <v>245</v>
      </c>
      <c r="E28" s="825"/>
      <c r="F28" s="466">
        <v>181178.7</v>
      </c>
    </row>
    <row r="29" spans="1:7">
      <c r="B29" s="46"/>
      <c r="C29" s="825" t="s">
        <v>246</v>
      </c>
      <c r="D29" s="825"/>
      <c r="E29" s="825"/>
      <c r="F29" s="466">
        <v>4287613.25</v>
      </c>
    </row>
    <row r="30" spans="1:7">
      <c r="C30" s="825" t="s">
        <v>247</v>
      </c>
      <c r="D30" s="825" t="s">
        <v>248</v>
      </c>
      <c r="E30" s="825"/>
      <c r="F30" s="466">
        <v>1109469</v>
      </c>
    </row>
    <row r="31" spans="1:7">
      <c r="C31" s="825"/>
      <c r="D31" s="825" t="s">
        <v>249</v>
      </c>
      <c r="E31" s="825"/>
      <c r="F31" s="466">
        <v>812040</v>
      </c>
    </row>
    <row r="32" spans="1:7">
      <c r="C32" s="825" t="s">
        <v>250</v>
      </c>
      <c r="D32" s="825"/>
      <c r="E32" s="825"/>
      <c r="F32" s="466">
        <v>0</v>
      </c>
    </row>
    <row r="33" spans="3:6">
      <c r="C33" s="825" t="s">
        <v>251</v>
      </c>
      <c r="D33" s="825"/>
      <c r="E33" s="825"/>
      <c r="F33" s="466">
        <v>23174197.529999997</v>
      </c>
    </row>
    <row r="34" spans="3:6">
      <c r="C34" s="825" t="s">
        <v>252</v>
      </c>
      <c r="D34" s="825"/>
      <c r="E34" s="825"/>
      <c r="F34" s="466">
        <v>338249.41000000003</v>
      </c>
    </row>
    <row r="35" spans="3:6">
      <c r="C35" s="825" t="s">
        <v>253</v>
      </c>
      <c r="D35" s="825"/>
      <c r="E35" s="825"/>
      <c r="F35" s="466">
        <v>3577651.6799999997</v>
      </c>
    </row>
  </sheetData>
  <mergeCells count="32">
    <mergeCell ref="C33:E33"/>
    <mergeCell ref="C34:E34"/>
    <mergeCell ref="C35:E35"/>
    <mergeCell ref="D28:E28"/>
    <mergeCell ref="C29:E29"/>
    <mergeCell ref="C30:C31"/>
    <mergeCell ref="D30:E30"/>
    <mergeCell ref="D31:E31"/>
    <mergeCell ref="C32:E32"/>
    <mergeCell ref="C24:C28"/>
    <mergeCell ref="D24:E24"/>
    <mergeCell ref="D25:E25"/>
    <mergeCell ref="D26:E26"/>
    <mergeCell ref="D27:E27"/>
    <mergeCell ref="A21:B21"/>
    <mergeCell ref="D21:E21"/>
    <mergeCell ref="C22:C23"/>
    <mergeCell ref="D22:E22"/>
    <mergeCell ref="D23:E23"/>
    <mergeCell ref="A20:B20"/>
    <mergeCell ref="A3:B4"/>
    <mergeCell ref="C3:F3"/>
    <mergeCell ref="G3:G4"/>
    <mergeCell ref="A5:B5"/>
    <mergeCell ref="A6:A9"/>
    <mergeCell ref="A10:A12"/>
    <mergeCell ref="A13:B13"/>
    <mergeCell ref="A14:B14"/>
    <mergeCell ref="A15:B15"/>
    <mergeCell ref="A16:A17"/>
    <mergeCell ref="A18:B18"/>
    <mergeCell ref="A19:B19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1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U35"/>
  <sheetViews>
    <sheetView workbookViewId="0">
      <selection activeCell="B26" sqref="B26"/>
    </sheetView>
  </sheetViews>
  <sheetFormatPr defaultColWidth="9" defaultRowHeight="14.4"/>
  <cols>
    <col min="1" max="1" width="27.69921875" style="98" customWidth="1"/>
    <col min="2" max="2" width="27.19921875" style="98" customWidth="1"/>
    <col min="3" max="18" width="8.5" style="98" customWidth="1"/>
    <col min="19" max="20" width="5.19921875" style="98" customWidth="1"/>
    <col min="21" max="16384" width="9" style="98"/>
  </cols>
  <sheetData>
    <row r="1" spans="1:21">
      <c r="A1" s="98" t="s">
        <v>288</v>
      </c>
      <c r="C1" s="98" t="s">
        <v>196</v>
      </c>
    </row>
    <row r="3" spans="1:21">
      <c r="A3" s="783"/>
      <c r="B3" s="783"/>
      <c r="C3" s="784" t="s">
        <v>15</v>
      </c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785"/>
      <c r="O3" s="785"/>
      <c r="P3" s="785"/>
      <c r="Q3" s="785"/>
      <c r="R3" s="786"/>
    </row>
    <row r="4" spans="1:21" ht="103.8">
      <c r="A4" s="783"/>
      <c r="B4" s="783"/>
      <c r="C4" s="174" t="s">
        <v>31</v>
      </c>
      <c r="D4" s="175" t="s">
        <v>32</v>
      </c>
      <c r="E4" s="175" t="s">
        <v>33</v>
      </c>
      <c r="F4" s="175" t="s">
        <v>34</v>
      </c>
      <c r="G4" s="175" t="s">
        <v>35</v>
      </c>
      <c r="H4" s="175" t="s">
        <v>36</v>
      </c>
      <c r="I4" s="175" t="s">
        <v>37</v>
      </c>
      <c r="J4" s="175" t="s">
        <v>38</v>
      </c>
      <c r="K4" s="175" t="s">
        <v>39</v>
      </c>
      <c r="L4" s="175" t="s">
        <v>40</v>
      </c>
      <c r="M4" s="175" t="s">
        <v>41</v>
      </c>
      <c r="N4" s="175" t="s">
        <v>42</v>
      </c>
      <c r="O4" s="175" t="s">
        <v>43</v>
      </c>
      <c r="P4" s="175" t="s">
        <v>44</v>
      </c>
      <c r="Q4" s="175" t="s">
        <v>45</v>
      </c>
      <c r="R4" s="175" t="s">
        <v>46</v>
      </c>
      <c r="S4" s="49"/>
      <c r="T4" s="176"/>
      <c r="U4" s="176"/>
    </row>
    <row r="5" spans="1:21" ht="33.75" customHeight="1" thickBot="1">
      <c r="A5" s="827" t="s">
        <v>389</v>
      </c>
      <c r="B5" s="828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50"/>
    </row>
    <row r="6" spans="1:21" ht="44.25" customHeight="1">
      <c r="A6" s="822" t="s">
        <v>222</v>
      </c>
      <c r="B6" s="829"/>
      <c r="C6" s="73"/>
      <c r="D6" s="73"/>
      <c r="E6" s="73"/>
      <c r="F6" s="73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50"/>
    </row>
    <row r="7" spans="1:21" ht="28.8">
      <c r="A7" s="765" t="s">
        <v>223</v>
      </c>
      <c r="B7" s="83" t="s">
        <v>224</v>
      </c>
      <c r="C7" s="178"/>
      <c r="D7" s="178"/>
      <c r="E7" s="178"/>
      <c r="F7" s="178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50"/>
    </row>
    <row r="8" spans="1:21" ht="43.2">
      <c r="A8" s="766"/>
      <c r="B8" s="68" t="s">
        <v>225</v>
      </c>
      <c r="C8" s="178"/>
      <c r="D8" s="178"/>
      <c r="E8" s="178"/>
      <c r="F8" s="178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50"/>
    </row>
    <row r="9" spans="1:21" ht="28.8">
      <c r="A9" s="766"/>
      <c r="B9" s="68" t="s">
        <v>226</v>
      </c>
      <c r="C9" s="178"/>
      <c r="D9" s="178"/>
      <c r="E9" s="178"/>
      <c r="F9" s="178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50"/>
    </row>
    <row r="10" spans="1:21" ht="28.8">
      <c r="A10" s="767"/>
      <c r="B10" s="68" t="s">
        <v>227</v>
      </c>
      <c r="C10" s="178"/>
      <c r="D10" s="178"/>
      <c r="E10" s="178"/>
      <c r="F10" s="178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50"/>
    </row>
    <row r="11" spans="1:21" ht="28.8">
      <c r="A11" s="764" t="s">
        <v>228</v>
      </c>
      <c r="B11" s="68" t="s">
        <v>229</v>
      </c>
      <c r="C11" s="178"/>
      <c r="D11" s="178"/>
      <c r="E11" s="178"/>
      <c r="F11" s="178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50"/>
    </row>
    <row r="12" spans="1:21" ht="28.8">
      <c r="A12" s="764"/>
      <c r="B12" s="68" t="s">
        <v>230</v>
      </c>
      <c r="C12" s="178"/>
      <c r="D12" s="178"/>
      <c r="E12" s="178"/>
      <c r="F12" s="178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50"/>
    </row>
    <row r="13" spans="1:21" ht="28.8">
      <c r="A13" s="764"/>
      <c r="B13" s="68" t="s">
        <v>231</v>
      </c>
      <c r="C13" s="178"/>
      <c r="D13" s="178"/>
      <c r="E13" s="178"/>
      <c r="F13" s="178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50"/>
    </row>
    <row r="14" spans="1:21">
      <c r="A14" s="764" t="s">
        <v>232</v>
      </c>
      <c r="B14" s="768"/>
      <c r="C14" s="178"/>
      <c r="D14" s="178"/>
      <c r="E14" s="178"/>
      <c r="F14" s="178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50"/>
    </row>
    <row r="15" spans="1:21">
      <c r="A15" s="764" t="s">
        <v>233</v>
      </c>
      <c r="B15" s="768"/>
      <c r="C15" s="178"/>
      <c r="D15" s="178"/>
      <c r="E15" s="178"/>
      <c r="F15" s="178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50"/>
    </row>
    <row r="16" spans="1:21" ht="32.25" customHeight="1">
      <c r="A16" s="764" t="s">
        <v>234</v>
      </c>
      <c r="B16" s="768"/>
      <c r="C16" s="178"/>
      <c r="D16" s="178"/>
      <c r="E16" s="178"/>
      <c r="F16" s="178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50"/>
    </row>
    <row r="17" spans="1:19" ht="100.8">
      <c r="A17" s="764" t="s">
        <v>235</v>
      </c>
      <c r="B17" s="68" t="s">
        <v>236</v>
      </c>
      <c r="C17" s="178"/>
      <c r="D17" s="178"/>
      <c r="E17" s="178"/>
      <c r="F17" s="178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50"/>
    </row>
    <row r="18" spans="1:19" ht="43.2">
      <c r="A18" s="764"/>
      <c r="B18" s="68" t="s">
        <v>237</v>
      </c>
      <c r="C18" s="178"/>
      <c r="D18" s="178"/>
      <c r="E18" s="178"/>
      <c r="F18" s="178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50"/>
    </row>
    <row r="19" spans="1:19" ht="28.5" customHeight="1">
      <c r="A19" s="764" t="s">
        <v>238</v>
      </c>
      <c r="B19" s="768"/>
      <c r="C19" s="178"/>
      <c r="D19" s="178"/>
      <c r="E19" s="178"/>
      <c r="F19" s="178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50"/>
    </row>
    <row r="20" spans="1:19" ht="61.5" customHeight="1">
      <c r="A20" s="764" t="s">
        <v>539</v>
      </c>
      <c r="B20" s="768"/>
      <c r="C20" s="178"/>
      <c r="D20" s="178"/>
      <c r="E20" s="178"/>
      <c r="F20" s="178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50"/>
    </row>
    <row r="21" spans="1:19" ht="15" customHeight="1">
      <c r="A21" s="50" t="s">
        <v>390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1:19" ht="15" customHeight="1"/>
    <row r="23" spans="1:19" ht="15" customHeight="1"/>
    <row r="25" spans="1:19" ht="15" customHeight="1"/>
    <row r="30" spans="1:19" ht="14.25" customHeight="1"/>
    <row r="34" ht="15" customHeight="1"/>
    <row r="35" ht="15" customHeight="1"/>
  </sheetData>
  <mergeCells count="12">
    <mergeCell ref="A20:B20"/>
    <mergeCell ref="A11:A13"/>
    <mergeCell ref="A3:B4"/>
    <mergeCell ref="C3:R3"/>
    <mergeCell ref="A5:B5"/>
    <mergeCell ref="A6:B6"/>
    <mergeCell ref="A7:A10"/>
    <mergeCell ref="A14:B14"/>
    <mergeCell ref="A15:B15"/>
    <mergeCell ref="A16:B16"/>
    <mergeCell ref="A17:A18"/>
    <mergeCell ref="A19:B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11"/>
  <sheetViews>
    <sheetView workbookViewId="0">
      <selection activeCell="F22" sqref="F22"/>
    </sheetView>
  </sheetViews>
  <sheetFormatPr defaultColWidth="9" defaultRowHeight="14.4"/>
  <cols>
    <col min="1" max="1" width="18" style="276" customWidth="1"/>
    <col min="2" max="2" width="37.69921875" style="276" customWidth="1"/>
    <col min="3" max="3" width="13.09765625" style="276" customWidth="1"/>
    <col min="4" max="4" width="18.69921875" style="276" customWidth="1"/>
    <col min="5" max="16384" width="9" style="276"/>
  </cols>
  <sheetData>
    <row r="1" spans="1:5">
      <c r="A1" s="276" t="s">
        <v>289</v>
      </c>
      <c r="B1" s="276" t="s">
        <v>196</v>
      </c>
      <c r="E1" s="43"/>
    </row>
    <row r="3" spans="1:5" ht="14.25" customHeight="1">
      <c r="A3" s="830" t="s">
        <v>258</v>
      </c>
      <c r="B3" s="831"/>
      <c r="C3" s="836" t="s">
        <v>15</v>
      </c>
      <c r="D3" s="837" t="s">
        <v>16</v>
      </c>
    </row>
    <row r="4" spans="1:5">
      <c r="A4" s="832"/>
      <c r="B4" s="833"/>
      <c r="C4" s="836"/>
      <c r="D4" s="838"/>
    </row>
    <row r="5" spans="1:5">
      <c r="A5" s="834"/>
      <c r="B5" s="835"/>
      <c r="C5" s="836"/>
      <c r="D5" s="839"/>
    </row>
    <row r="6" spans="1:5" ht="15" customHeight="1">
      <c r="A6" s="837" t="s">
        <v>259</v>
      </c>
      <c r="B6" s="277" t="s">
        <v>260</v>
      </c>
      <c r="C6" s="278">
        <v>7</v>
      </c>
      <c r="D6" s="512">
        <v>848808.17999999993</v>
      </c>
    </row>
    <row r="7" spans="1:5" ht="29.25" customHeight="1">
      <c r="A7" s="838"/>
      <c r="B7" s="279" t="s">
        <v>473</v>
      </c>
      <c r="C7" s="278">
        <v>1</v>
      </c>
      <c r="D7" s="512">
        <v>75997.179999999993</v>
      </c>
    </row>
    <row r="8" spans="1:5">
      <c r="A8" s="838"/>
      <c r="B8" s="277" t="s">
        <v>261</v>
      </c>
      <c r="C8" s="278">
        <v>906</v>
      </c>
      <c r="D8" s="512">
        <v>88428287.919999987</v>
      </c>
    </row>
    <row r="9" spans="1:5" ht="30" customHeight="1">
      <c r="A9" s="838"/>
      <c r="B9" s="279" t="s">
        <v>474</v>
      </c>
      <c r="C9" s="278">
        <v>895</v>
      </c>
      <c r="D9" s="512">
        <v>87305476.919999987</v>
      </c>
    </row>
    <row r="10" spans="1:5">
      <c r="A10" s="838"/>
      <c r="B10" s="277" t="s">
        <v>262</v>
      </c>
      <c r="C10" s="278">
        <v>11</v>
      </c>
      <c r="D10" s="512">
        <v>1141934.1299999999</v>
      </c>
    </row>
    <row r="11" spans="1:5" ht="29.25" customHeight="1">
      <c r="A11" s="839"/>
      <c r="B11" s="280" t="s">
        <v>475</v>
      </c>
      <c r="C11" s="278">
        <v>6</v>
      </c>
      <c r="D11" s="512">
        <v>791934.13</v>
      </c>
    </row>
  </sheetData>
  <mergeCells count="4">
    <mergeCell ref="A3:B5"/>
    <mergeCell ref="C3:C5"/>
    <mergeCell ref="D3:D5"/>
    <mergeCell ref="A6:A1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Q168"/>
  <sheetViews>
    <sheetView topLeftCell="A13" workbookViewId="0">
      <selection activeCell="F17" sqref="F17:H33"/>
    </sheetView>
  </sheetViews>
  <sheetFormatPr defaultColWidth="9" defaultRowHeight="14.4"/>
  <cols>
    <col min="1" max="2" width="16.69921875" style="98" customWidth="1"/>
    <col min="3" max="3" width="25" style="98" customWidth="1"/>
    <col min="4" max="5" width="10.5" style="98" bestFit="1" customWidth="1"/>
    <col min="6" max="6" width="11.69921875" style="98" bestFit="1" customWidth="1"/>
    <col min="7" max="7" width="12.19921875" style="98" bestFit="1" customWidth="1"/>
    <col min="8" max="8" width="14.09765625" style="98" bestFit="1" customWidth="1"/>
    <col min="9" max="9" width="13.69921875" style="98" customWidth="1"/>
    <col min="10" max="11" width="12" style="98" bestFit="1" customWidth="1"/>
    <col min="12" max="13" width="11.09765625" style="98" bestFit="1" customWidth="1"/>
    <col min="14" max="14" width="9" style="98"/>
    <col min="15" max="15" width="11" style="98" customWidth="1"/>
    <col min="16" max="16" width="10.69921875" style="98" customWidth="1"/>
    <col min="17" max="16384" width="9" style="98"/>
  </cols>
  <sheetData>
    <row r="1" spans="1:13">
      <c r="A1" s="98" t="s">
        <v>290</v>
      </c>
      <c r="B1" s="98" t="s">
        <v>196</v>
      </c>
    </row>
    <row r="3" spans="1:13" ht="60.75" customHeight="1">
      <c r="A3" s="795" t="s">
        <v>264</v>
      </c>
      <c r="B3" s="795" t="s">
        <v>265</v>
      </c>
      <c r="C3" s="840" t="s">
        <v>266</v>
      </c>
      <c r="D3" s="791" t="s">
        <v>291</v>
      </c>
      <c r="E3" s="844"/>
      <c r="F3" s="791" t="s">
        <v>292</v>
      </c>
      <c r="G3" s="845"/>
      <c r="H3" s="845"/>
      <c r="I3" s="792"/>
      <c r="J3" s="632" t="s">
        <v>293</v>
      </c>
      <c r="K3" s="634"/>
      <c r="L3" s="632" t="s">
        <v>294</v>
      </c>
      <c r="M3" s="634"/>
    </row>
    <row r="4" spans="1:13" ht="57.6">
      <c r="A4" s="796"/>
      <c r="B4" s="796"/>
      <c r="C4" s="843"/>
      <c r="D4" s="164" t="s">
        <v>195</v>
      </c>
      <c r="E4" s="164" t="s">
        <v>3</v>
      </c>
      <c r="F4" s="113" t="s">
        <v>270</v>
      </c>
      <c r="G4" s="113" t="s">
        <v>271</v>
      </c>
      <c r="H4" s="113" t="s">
        <v>272</v>
      </c>
      <c r="I4" s="113" t="s">
        <v>273</v>
      </c>
      <c r="J4" s="164" t="s">
        <v>195</v>
      </c>
      <c r="K4" s="164" t="s">
        <v>3</v>
      </c>
      <c r="L4" s="164" t="s">
        <v>195</v>
      </c>
      <c r="M4" s="164" t="s">
        <v>3</v>
      </c>
    </row>
    <row r="5" spans="1:13">
      <c r="A5" s="680" t="s">
        <v>31</v>
      </c>
      <c r="B5" s="113"/>
      <c r="C5" s="164" t="s">
        <v>274</v>
      </c>
      <c r="D5" s="181"/>
      <c r="E5" s="181"/>
      <c r="F5" s="161"/>
      <c r="G5" s="161"/>
      <c r="H5" s="161"/>
      <c r="I5" s="193">
        <f>SUM(F5:H5)</f>
        <v>0</v>
      </c>
      <c r="J5" s="161"/>
      <c r="K5" s="161"/>
      <c r="L5" s="161"/>
      <c r="M5" s="161"/>
    </row>
    <row r="6" spans="1:13">
      <c r="A6" s="680"/>
      <c r="B6" s="113"/>
      <c r="C6" s="164" t="s">
        <v>274</v>
      </c>
      <c r="D6" s="181"/>
      <c r="E6" s="181"/>
      <c r="F6" s="161"/>
      <c r="G6" s="161"/>
      <c r="H6" s="161"/>
      <c r="I6" s="193">
        <f t="shared" ref="I6:I66" si="0">SUM(F6:H6)</f>
        <v>0</v>
      </c>
      <c r="J6" s="161"/>
      <c r="K6" s="161"/>
      <c r="L6" s="161"/>
      <c r="M6" s="161"/>
    </row>
    <row r="7" spans="1:13">
      <c r="A7" s="680"/>
      <c r="B7" s="113"/>
      <c r="C7" s="164" t="s">
        <v>274</v>
      </c>
      <c r="D7" s="181"/>
      <c r="E7" s="181"/>
      <c r="F7" s="161"/>
      <c r="G7" s="161"/>
      <c r="H7" s="161"/>
      <c r="I7" s="193">
        <f t="shared" si="0"/>
        <v>0</v>
      </c>
      <c r="J7" s="161"/>
      <c r="K7" s="161"/>
      <c r="L7" s="161"/>
      <c r="M7" s="161"/>
    </row>
    <row r="8" spans="1:13">
      <c r="A8" s="680" t="s">
        <v>32</v>
      </c>
      <c r="B8" s="113"/>
      <c r="C8" s="164" t="s">
        <v>275</v>
      </c>
      <c r="D8" s="181"/>
      <c r="E8" s="181"/>
      <c r="F8" s="161"/>
      <c r="G8" s="161"/>
      <c r="H8" s="161"/>
      <c r="I8" s="193">
        <f t="shared" si="0"/>
        <v>0</v>
      </c>
      <c r="J8" s="161"/>
      <c r="K8" s="161"/>
      <c r="L8" s="161"/>
      <c r="M8" s="161"/>
    </row>
    <row r="9" spans="1:13">
      <c r="A9" s="680"/>
      <c r="B9" s="113"/>
      <c r="C9" s="164" t="s">
        <v>276</v>
      </c>
      <c r="D9" s="181"/>
      <c r="E9" s="181"/>
      <c r="F9" s="161"/>
      <c r="G9" s="161"/>
      <c r="H9" s="161"/>
      <c r="I9" s="193">
        <f t="shared" si="0"/>
        <v>0</v>
      </c>
      <c r="J9" s="161"/>
      <c r="K9" s="161"/>
      <c r="L9" s="161"/>
      <c r="M9" s="161"/>
    </row>
    <row r="10" spans="1:13">
      <c r="A10" s="680"/>
      <c r="B10" s="113"/>
      <c r="C10" s="164" t="s">
        <v>276</v>
      </c>
      <c r="D10" s="181"/>
      <c r="E10" s="181"/>
      <c r="F10" s="161"/>
      <c r="G10" s="161"/>
      <c r="H10" s="161"/>
      <c r="I10" s="193">
        <f t="shared" si="0"/>
        <v>0</v>
      </c>
      <c r="J10" s="161"/>
      <c r="K10" s="161"/>
      <c r="L10" s="161"/>
      <c r="M10" s="161"/>
    </row>
    <row r="11" spans="1:13">
      <c r="A11" s="842" t="s">
        <v>33</v>
      </c>
      <c r="B11" s="164"/>
      <c r="C11" s="164"/>
      <c r="D11" s="181"/>
      <c r="E11" s="181"/>
      <c r="F11" s="161"/>
      <c r="G11" s="161"/>
      <c r="H11" s="161"/>
      <c r="I11" s="193">
        <f t="shared" si="0"/>
        <v>0</v>
      </c>
      <c r="J11" s="161"/>
      <c r="K11" s="161"/>
      <c r="L11" s="161"/>
      <c r="M11" s="161"/>
    </row>
    <row r="12" spans="1:13">
      <c r="A12" s="842"/>
      <c r="B12" s="164"/>
      <c r="C12" s="164"/>
      <c r="D12" s="181"/>
      <c r="E12" s="181"/>
      <c r="F12" s="161"/>
      <c r="G12" s="161"/>
      <c r="H12" s="161"/>
      <c r="I12" s="193">
        <f t="shared" si="0"/>
        <v>0</v>
      </c>
      <c r="J12" s="161"/>
      <c r="K12" s="161"/>
      <c r="L12" s="161"/>
      <c r="M12" s="161"/>
    </row>
    <row r="13" spans="1:13">
      <c r="A13" s="842"/>
      <c r="B13" s="164"/>
      <c r="C13" s="164"/>
      <c r="D13" s="181"/>
      <c r="E13" s="181"/>
      <c r="F13" s="161"/>
      <c r="G13" s="161"/>
      <c r="H13" s="161"/>
      <c r="I13" s="193">
        <f t="shared" si="0"/>
        <v>0</v>
      </c>
      <c r="J13" s="161"/>
      <c r="K13" s="161"/>
      <c r="L13" s="161"/>
      <c r="M13" s="161"/>
    </row>
    <row r="14" spans="1:13">
      <c r="A14" s="840" t="s">
        <v>34</v>
      </c>
      <c r="B14" s="164"/>
      <c r="C14" s="164"/>
      <c r="D14" s="181"/>
      <c r="E14" s="181"/>
      <c r="F14" s="161"/>
      <c r="G14" s="161"/>
      <c r="H14" s="161"/>
      <c r="I14" s="193">
        <f t="shared" si="0"/>
        <v>0</v>
      </c>
      <c r="J14" s="161"/>
      <c r="K14" s="161"/>
      <c r="L14" s="161"/>
      <c r="M14" s="161"/>
    </row>
    <row r="15" spans="1:13">
      <c r="A15" s="841"/>
      <c r="B15" s="164"/>
      <c r="C15" s="164"/>
      <c r="D15" s="181"/>
      <c r="E15" s="181"/>
      <c r="F15" s="161"/>
      <c r="G15" s="161"/>
      <c r="H15" s="161"/>
      <c r="I15" s="193">
        <f t="shared" si="0"/>
        <v>0</v>
      </c>
      <c r="J15" s="161"/>
      <c r="K15" s="161"/>
      <c r="L15" s="161"/>
      <c r="M15" s="161"/>
    </row>
    <row r="16" spans="1:13">
      <c r="A16" s="841"/>
      <c r="B16" s="164"/>
      <c r="C16" s="164"/>
      <c r="D16" s="181"/>
      <c r="E16" s="181"/>
      <c r="F16" s="161"/>
      <c r="G16" s="161"/>
      <c r="H16" s="161"/>
      <c r="I16" s="193">
        <f t="shared" si="0"/>
        <v>0</v>
      </c>
      <c r="J16" s="161"/>
      <c r="K16" s="161"/>
      <c r="L16" s="161"/>
      <c r="M16" s="161"/>
    </row>
    <row r="17" spans="1:17" ht="27">
      <c r="A17" s="840" t="s">
        <v>35</v>
      </c>
      <c r="B17" s="471" t="s">
        <v>559</v>
      </c>
      <c r="C17" s="472" t="s">
        <v>560</v>
      </c>
      <c r="D17" s="459">
        <v>1681740.9</v>
      </c>
      <c r="E17" s="459">
        <v>2643000</v>
      </c>
      <c r="F17" s="458">
        <v>2</v>
      </c>
      <c r="G17" s="458">
        <v>0</v>
      </c>
      <c r="H17" s="458">
        <v>86</v>
      </c>
      <c r="I17" s="193">
        <f t="shared" si="0"/>
        <v>88</v>
      </c>
      <c r="J17" s="459">
        <v>6789496.0599999996</v>
      </c>
      <c r="K17" s="459">
        <v>10761617.48</v>
      </c>
      <c r="L17" s="459">
        <v>1548881.2700000003</v>
      </c>
      <c r="M17" s="459">
        <v>2455725.0599999991</v>
      </c>
      <c r="O17" s="549"/>
      <c r="P17" s="549"/>
      <c r="Q17" s="547"/>
    </row>
    <row r="18" spans="1:17" ht="27">
      <c r="A18" s="841"/>
      <c r="B18" s="471" t="s">
        <v>562</v>
      </c>
      <c r="C18" s="472" t="s">
        <v>563</v>
      </c>
      <c r="D18" s="459">
        <v>1239830.55</v>
      </c>
      <c r="E18" s="459">
        <v>1948500</v>
      </c>
      <c r="F18" s="458">
        <v>9</v>
      </c>
      <c r="G18" s="458">
        <v>0</v>
      </c>
      <c r="H18" s="458">
        <v>108</v>
      </c>
      <c r="I18" s="193">
        <f t="shared" si="0"/>
        <v>117</v>
      </c>
      <c r="J18" s="459">
        <v>4953365.26</v>
      </c>
      <c r="K18" s="459">
        <v>7847262.580000001</v>
      </c>
      <c r="L18" s="459">
        <v>1118069.8</v>
      </c>
      <c r="M18" s="459">
        <v>1768935.5900000003</v>
      </c>
      <c r="O18" s="549"/>
      <c r="P18" s="549"/>
      <c r="Q18" s="547"/>
    </row>
    <row r="19" spans="1:17" ht="27">
      <c r="A19" s="841"/>
      <c r="B19" s="471" t="s">
        <v>564</v>
      </c>
      <c r="C19" s="472" t="s">
        <v>565</v>
      </c>
      <c r="D19" s="459">
        <v>839804.94</v>
      </c>
      <c r="E19" s="459">
        <v>1319825.46</v>
      </c>
      <c r="F19" s="458">
        <v>1</v>
      </c>
      <c r="G19" s="458">
        <v>0</v>
      </c>
      <c r="H19" s="458">
        <v>46</v>
      </c>
      <c r="I19" s="193">
        <f t="shared" si="0"/>
        <v>47</v>
      </c>
      <c r="J19" s="459">
        <v>3498100.1999999993</v>
      </c>
      <c r="K19" s="459">
        <v>5500906.5099999988</v>
      </c>
      <c r="L19" s="459">
        <v>792843.80000000016</v>
      </c>
      <c r="M19" s="459">
        <v>1246182.5900000001</v>
      </c>
      <c r="O19" s="549"/>
      <c r="P19" s="549"/>
      <c r="Q19" s="547"/>
    </row>
    <row r="20" spans="1:17" ht="27">
      <c r="A20" s="841"/>
      <c r="B20" s="471" t="s">
        <v>566</v>
      </c>
      <c r="C20" s="472" t="s">
        <v>567</v>
      </c>
      <c r="D20" s="459">
        <v>1363590.9</v>
      </c>
      <c r="E20" s="459">
        <v>2143000</v>
      </c>
      <c r="F20" s="458">
        <v>20</v>
      </c>
      <c r="G20" s="458">
        <v>2</v>
      </c>
      <c r="H20" s="458">
        <v>41</v>
      </c>
      <c r="I20" s="193">
        <f t="shared" si="0"/>
        <v>63</v>
      </c>
      <c r="J20" s="459">
        <v>5428162.1799999997</v>
      </c>
      <c r="K20" s="459">
        <v>8555008.9499999993</v>
      </c>
      <c r="L20" s="459">
        <v>1215397.9000000006</v>
      </c>
      <c r="M20" s="459">
        <v>1915548.0599999994</v>
      </c>
      <c r="O20" s="549"/>
      <c r="P20" s="549"/>
      <c r="Q20" s="547"/>
    </row>
    <row r="21" spans="1:17" ht="27">
      <c r="A21" s="841"/>
      <c r="B21" s="471" t="s">
        <v>568</v>
      </c>
      <c r="C21" s="472" t="s">
        <v>569</v>
      </c>
      <c r="D21" s="459">
        <v>1323504</v>
      </c>
      <c r="E21" s="459">
        <v>2080000</v>
      </c>
      <c r="F21" s="458">
        <v>3</v>
      </c>
      <c r="G21" s="458">
        <v>0</v>
      </c>
      <c r="H21" s="458">
        <v>106</v>
      </c>
      <c r="I21" s="193">
        <f t="shared" si="0"/>
        <v>109</v>
      </c>
      <c r="J21" s="459">
        <v>5576433.7200000016</v>
      </c>
      <c r="K21" s="459">
        <v>8823990.7399999984</v>
      </c>
      <c r="L21" s="459">
        <v>1251186.7600000005</v>
      </c>
      <c r="M21" s="459">
        <v>1982055.0200000009</v>
      </c>
      <c r="O21" s="549"/>
      <c r="P21" s="549"/>
      <c r="Q21" s="547"/>
    </row>
    <row r="22" spans="1:17" ht="27">
      <c r="A22" s="841"/>
      <c r="B22" s="471" t="s">
        <v>570</v>
      </c>
      <c r="C22" s="472" t="s">
        <v>571</v>
      </c>
      <c r="D22" s="459">
        <v>2819445.3</v>
      </c>
      <c r="E22" s="459">
        <v>4431000</v>
      </c>
      <c r="F22" s="458">
        <v>33</v>
      </c>
      <c r="G22" s="458">
        <v>0</v>
      </c>
      <c r="H22" s="458">
        <v>133</v>
      </c>
      <c r="I22" s="193">
        <f t="shared" si="0"/>
        <v>166</v>
      </c>
      <c r="J22" s="459">
        <v>12320604.83</v>
      </c>
      <c r="K22" s="459">
        <v>19404242.659999996</v>
      </c>
      <c r="L22" s="459">
        <v>2767062.3600000003</v>
      </c>
      <c r="M22" s="459">
        <v>4365373.7600000026</v>
      </c>
      <c r="O22" s="549"/>
      <c r="P22" s="549"/>
      <c r="Q22" s="547"/>
    </row>
    <row r="23" spans="1:17" ht="40.200000000000003">
      <c r="A23" s="841"/>
      <c r="B23" s="471" t="s">
        <v>572</v>
      </c>
      <c r="C23" s="472" t="s">
        <v>573</v>
      </c>
      <c r="D23" s="459">
        <v>1121796.8999999999</v>
      </c>
      <c r="E23" s="459">
        <v>1763000</v>
      </c>
      <c r="F23" s="458">
        <v>11</v>
      </c>
      <c r="G23" s="458">
        <v>1</v>
      </c>
      <c r="H23" s="458">
        <v>34</v>
      </c>
      <c r="I23" s="193">
        <f t="shared" si="0"/>
        <v>46</v>
      </c>
      <c r="J23" s="459">
        <v>4031088.8700000006</v>
      </c>
      <c r="K23" s="459">
        <v>6335722.3199999994</v>
      </c>
      <c r="L23" s="459">
        <v>906089.9299999997</v>
      </c>
      <c r="M23" s="459">
        <v>1433232.6599999997</v>
      </c>
      <c r="O23" s="549"/>
      <c r="P23" s="549"/>
      <c r="Q23" s="547"/>
    </row>
    <row r="24" spans="1:17" ht="27">
      <c r="A24" s="841"/>
      <c r="B24" s="471" t="s">
        <v>574</v>
      </c>
      <c r="C24" s="472" t="s">
        <v>575</v>
      </c>
      <c r="D24" s="459">
        <v>1291689</v>
      </c>
      <c r="E24" s="459">
        <v>2030000</v>
      </c>
      <c r="F24" s="458">
        <v>4</v>
      </c>
      <c r="G24" s="458">
        <v>0</v>
      </c>
      <c r="H24" s="458">
        <v>85</v>
      </c>
      <c r="I24" s="193">
        <f t="shared" si="0"/>
        <v>89</v>
      </c>
      <c r="J24" s="459">
        <v>5713670.3200000003</v>
      </c>
      <c r="K24" s="459">
        <v>8988591.540000001</v>
      </c>
      <c r="L24" s="459">
        <v>1277662.3400000003</v>
      </c>
      <c r="M24" s="459">
        <v>2012624.6300000004</v>
      </c>
      <c r="O24" s="549"/>
      <c r="P24" s="549"/>
      <c r="Q24" s="547"/>
    </row>
    <row r="25" spans="1:17" ht="27">
      <c r="A25" s="841"/>
      <c r="B25" s="471" t="s">
        <v>576</v>
      </c>
      <c r="C25" s="472" t="s">
        <v>577</v>
      </c>
      <c r="D25" s="459">
        <v>2343811.0499999998</v>
      </c>
      <c r="E25" s="459">
        <v>3683500</v>
      </c>
      <c r="F25" s="458">
        <v>1</v>
      </c>
      <c r="G25" s="458">
        <v>0</v>
      </c>
      <c r="H25" s="458">
        <v>124</v>
      </c>
      <c r="I25" s="193">
        <f t="shared" si="0"/>
        <v>125</v>
      </c>
      <c r="J25" s="459">
        <v>10128342.060000001</v>
      </c>
      <c r="K25" s="459">
        <v>15924215.969999999</v>
      </c>
      <c r="L25" s="459">
        <v>2298630.1700000004</v>
      </c>
      <c r="M25" s="459">
        <v>3613450.0300000017</v>
      </c>
      <c r="O25" s="549"/>
      <c r="P25" s="549"/>
      <c r="Q25" s="547"/>
    </row>
    <row r="26" spans="1:17" ht="27">
      <c r="A26" s="841"/>
      <c r="B26" s="471" t="s">
        <v>578</v>
      </c>
      <c r="C26" s="472" t="s">
        <v>579</v>
      </c>
      <c r="D26" s="459">
        <v>1391269.95</v>
      </c>
      <c r="E26" s="459">
        <v>2186500</v>
      </c>
      <c r="F26" s="458">
        <v>4</v>
      </c>
      <c r="G26" s="458">
        <v>0</v>
      </c>
      <c r="H26" s="458">
        <v>103</v>
      </c>
      <c r="I26" s="193">
        <f t="shared" si="0"/>
        <v>107</v>
      </c>
      <c r="J26" s="459">
        <v>5932277.1799999997</v>
      </c>
      <c r="K26" s="459">
        <v>9324862.4199999999</v>
      </c>
      <c r="L26" s="459">
        <v>1337170.0800000003</v>
      </c>
      <c r="M26" s="459">
        <v>2102787.9699999988</v>
      </c>
      <c r="O26" s="549"/>
      <c r="P26" s="549"/>
      <c r="Q26" s="547"/>
    </row>
    <row r="27" spans="1:17" ht="27">
      <c r="A27" s="841"/>
      <c r="B27" s="471" t="s">
        <v>580</v>
      </c>
      <c r="C27" s="472" t="s">
        <v>581</v>
      </c>
      <c r="D27" s="459">
        <v>2995382.25</v>
      </c>
      <c r="E27" s="459">
        <v>4707500</v>
      </c>
      <c r="F27" s="458">
        <v>28</v>
      </c>
      <c r="G27" s="458">
        <v>1</v>
      </c>
      <c r="H27" s="458">
        <v>114</v>
      </c>
      <c r="I27" s="193">
        <f t="shared" si="0"/>
        <v>143</v>
      </c>
      <c r="J27" s="459">
        <v>12440622.849999998</v>
      </c>
      <c r="K27" s="459">
        <v>19573582.759999994</v>
      </c>
      <c r="L27" s="459">
        <v>2804400.4600000004</v>
      </c>
      <c r="M27" s="459">
        <v>4416173.32</v>
      </c>
      <c r="O27" s="549"/>
      <c r="P27" s="549"/>
      <c r="Q27" s="547"/>
    </row>
    <row r="28" spans="1:17" ht="40.200000000000003">
      <c r="A28" s="841"/>
      <c r="B28" s="471" t="s">
        <v>582</v>
      </c>
      <c r="C28" s="472" t="s">
        <v>583</v>
      </c>
      <c r="D28" s="459">
        <v>1506758.4</v>
      </c>
      <c r="E28" s="459">
        <v>2368000</v>
      </c>
      <c r="F28" s="458">
        <v>25</v>
      </c>
      <c r="G28" s="458">
        <v>0</v>
      </c>
      <c r="H28" s="458">
        <v>42</v>
      </c>
      <c r="I28" s="193">
        <f t="shared" si="0"/>
        <v>67</v>
      </c>
      <c r="J28" s="459">
        <v>5413334.330000001</v>
      </c>
      <c r="K28" s="459">
        <v>8521690.8000000007</v>
      </c>
      <c r="L28" s="459">
        <v>1230527.9899999998</v>
      </c>
      <c r="M28" s="459">
        <v>1937453.56</v>
      </c>
      <c r="O28" s="549"/>
      <c r="P28" s="549"/>
      <c r="Q28" s="547"/>
    </row>
    <row r="29" spans="1:17" ht="27">
      <c r="A29" s="841"/>
      <c r="B29" s="471" t="s">
        <v>584</v>
      </c>
      <c r="C29" s="472" t="s">
        <v>585</v>
      </c>
      <c r="D29" s="459">
        <v>2237230.7999999998</v>
      </c>
      <c r="E29" s="459">
        <v>3516000</v>
      </c>
      <c r="F29" s="458">
        <v>9</v>
      </c>
      <c r="G29" s="458">
        <v>0</v>
      </c>
      <c r="H29" s="458">
        <v>106</v>
      </c>
      <c r="I29" s="193">
        <f t="shared" si="0"/>
        <v>115</v>
      </c>
      <c r="J29" s="459">
        <v>9297638.7299999967</v>
      </c>
      <c r="K29" s="459">
        <v>14693868.210000001</v>
      </c>
      <c r="L29" s="459">
        <v>2122157.37</v>
      </c>
      <c r="M29" s="459">
        <v>3351502.2500000014</v>
      </c>
      <c r="O29" s="549"/>
      <c r="P29" s="549"/>
      <c r="Q29" s="547"/>
    </row>
    <row r="30" spans="1:17" ht="27">
      <c r="A30" s="841"/>
      <c r="B30" s="471" t="s">
        <v>586</v>
      </c>
      <c r="C30" s="472" t="s">
        <v>587</v>
      </c>
      <c r="D30" s="459">
        <v>1043850.15</v>
      </c>
      <c r="E30" s="459">
        <v>1640500</v>
      </c>
      <c r="F30" s="458">
        <v>6</v>
      </c>
      <c r="G30" s="458">
        <v>0</v>
      </c>
      <c r="H30" s="458">
        <v>57</v>
      </c>
      <c r="I30" s="193">
        <f t="shared" si="0"/>
        <v>63</v>
      </c>
      <c r="J30" s="459">
        <v>4208972.96</v>
      </c>
      <c r="K30" s="459">
        <v>6628024.96</v>
      </c>
      <c r="L30" s="459">
        <v>942131.77999999991</v>
      </c>
      <c r="M30" s="459">
        <v>1484761.7999999998</v>
      </c>
      <c r="O30" s="549"/>
      <c r="P30" s="549"/>
      <c r="Q30" s="547"/>
    </row>
    <row r="31" spans="1:17" ht="27">
      <c r="A31" s="841"/>
      <c r="B31" s="471" t="s">
        <v>588</v>
      </c>
      <c r="C31" s="472" t="s">
        <v>589</v>
      </c>
      <c r="D31" s="459">
        <v>805873.95</v>
      </c>
      <c r="E31" s="459">
        <v>1266500</v>
      </c>
      <c r="F31" s="458">
        <v>1</v>
      </c>
      <c r="G31" s="458">
        <v>0</v>
      </c>
      <c r="H31" s="458">
        <v>34</v>
      </c>
      <c r="I31" s="193">
        <f t="shared" si="0"/>
        <v>35</v>
      </c>
      <c r="J31" s="459">
        <v>2908780.75</v>
      </c>
      <c r="K31" s="459">
        <v>4592587.8899999997</v>
      </c>
      <c r="L31" s="459">
        <v>656051.97</v>
      </c>
      <c r="M31" s="459">
        <v>1037036.3900000002</v>
      </c>
      <c r="O31" s="549"/>
      <c r="P31" s="549"/>
      <c r="Q31" s="547"/>
    </row>
    <row r="32" spans="1:17" ht="40.200000000000003">
      <c r="A32" s="841"/>
      <c r="B32" s="471" t="s">
        <v>590</v>
      </c>
      <c r="C32" s="472" t="s">
        <v>591</v>
      </c>
      <c r="D32" s="459">
        <v>1268145.8999999999</v>
      </c>
      <c r="E32" s="459">
        <v>1993000</v>
      </c>
      <c r="F32" s="458">
        <v>0</v>
      </c>
      <c r="G32" s="458">
        <v>2</v>
      </c>
      <c r="H32" s="458">
        <v>71</v>
      </c>
      <c r="I32" s="193">
        <f t="shared" si="0"/>
        <v>73</v>
      </c>
      <c r="J32" s="459">
        <v>4655124.8699999992</v>
      </c>
      <c r="K32" s="459">
        <v>7404388.4700000007</v>
      </c>
      <c r="L32" s="459">
        <v>1056715.46</v>
      </c>
      <c r="M32" s="459">
        <v>1680520.82</v>
      </c>
      <c r="O32" s="549"/>
      <c r="P32" s="549"/>
      <c r="Q32" s="547"/>
    </row>
    <row r="33" spans="1:17">
      <c r="A33" s="841"/>
      <c r="B33" s="471" t="s">
        <v>592</v>
      </c>
      <c r="C33" s="472" t="s">
        <v>593</v>
      </c>
      <c r="D33" s="459">
        <v>2875439.7</v>
      </c>
      <c r="E33" s="459">
        <v>4519000</v>
      </c>
      <c r="F33" s="458">
        <v>25</v>
      </c>
      <c r="G33" s="458">
        <v>1</v>
      </c>
      <c r="H33" s="458">
        <v>111</v>
      </c>
      <c r="I33" s="193">
        <f t="shared" si="0"/>
        <v>137</v>
      </c>
      <c r="J33" s="459">
        <v>11299817.210000003</v>
      </c>
      <c r="K33" s="459">
        <v>17781916.539999995</v>
      </c>
      <c r="L33" s="459">
        <v>2534356.3999999985</v>
      </c>
      <c r="M33" s="459">
        <v>3997341.1</v>
      </c>
      <c r="O33" s="549"/>
      <c r="P33" s="549"/>
      <c r="Q33" s="547"/>
    </row>
    <row r="34" spans="1:17">
      <c r="A34" s="840" t="s">
        <v>36</v>
      </c>
      <c r="B34" s="164"/>
      <c r="C34" s="164"/>
      <c r="D34" s="181"/>
      <c r="E34" s="181"/>
      <c r="F34" s="161"/>
      <c r="G34" s="161"/>
      <c r="H34" s="161"/>
      <c r="I34" s="193">
        <f t="shared" si="0"/>
        <v>0</v>
      </c>
      <c r="J34" s="161"/>
      <c r="K34" s="161"/>
      <c r="L34" s="161"/>
      <c r="M34" s="161"/>
    </row>
    <row r="35" spans="1:17">
      <c r="A35" s="841"/>
      <c r="B35" s="164"/>
      <c r="C35" s="164"/>
      <c r="D35" s="181"/>
      <c r="E35" s="181"/>
      <c r="F35" s="553"/>
      <c r="G35" s="553"/>
      <c r="H35" s="553"/>
      <c r="I35" s="193">
        <f t="shared" si="0"/>
        <v>0</v>
      </c>
      <c r="J35" s="554"/>
      <c r="K35" s="554"/>
      <c r="L35" s="554"/>
      <c r="M35" s="554"/>
    </row>
    <row r="36" spans="1:17">
      <c r="A36" s="841"/>
      <c r="B36" s="164"/>
      <c r="C36" s="164"/>
      <c r="D36" s="181"/>
      <c r="E36" s="181"/>
      <c r="F36" s="161"/>
      <c r="G36" s="161"/>
      <c r="H36" s="161"/>
      <c r="I36" s="193">
        <f t="shared" si="0"/>
        <v>0</v>
      </c>
      <c r="J36" s="161"/>
      <c r="K36" s="161"/>
      <c r="L36" s="161"/>
      <c r="M36" s="161"/>
    </row>
    <row r="37" spans="1:17">
      <c r="A37" s="840" t="s">
        <v>37</v>
      </c>
      <c r="B37" s="164"/>
      <c r="C37" s="164"/>
      <c r="D37" s="181"/>
      <c r="E37" s="181"/>
      <c r="F37" s="161"/>
      <c r="G37" s="161"/>
      <c r="H37" s="161"/>
      <c r="I37" s="193">
        <f t="shared" si="0"/>
        <v>0</v>
      </c>
      <c r="J37" s="161"/>
      <c r="K37" s="161"/>
      <c r="L37" s="161"/>
      <c r="M37" s="161"/>
    </row>
    <row r="38" spans="1:17">
      <c r="A38" s="841"/>
      <c r="B38" s="164"/>
      <c r="C38" s="164"/>
      <c r="D38" s="181"/>
      <c r="E38" s="181"/>
      <c r="F38" s="161"/>
      <c r="G38" s="161"/>
      <c r="H38" s="161"/>
      <c r="I38" s="193">
        <f t="shared" si="0"/>
        <v>0</v>
      </c>
      <c r="J38" s="161"/>
      <c r="K38" s="161"/>
      <c r="L38" s="161"/>
      <c r="M38" s="161"/>
    </row>
    <row r="39" spans="1:17">
      <c r="A39" s="841"/>
      <c r="B39" s="164"/>
      <c r="C39" s="164"/>
      <c r="D39" s="181"/>
      <c r="E39" s="181"/>
      <c r="F39" s="161"/>
      <c r="G39" s="161"/>
      <c r="H39" s="161"/>
      <c r="I39" s="193">
        <f t="shared" si="0"/>
        <v>0</v>
      </c>
      <c r="J39" s="161"/>
      <c r="K39" s="161"/>
      <c r="L39" s="161"/>
      <c r="M39" s="161"/>
    </row>
    <row r="40" spans="1:17">
      <c r="A40" s="840" t="s">
        <v>38</v>
      </c>
      <c r="B40" s="164"/>
      <c r="C40" s="164"/>
      <c r="D40" s="181"/>
      <c r="E40" s="181"/>
      <c r="F40" s="161"/>
      <c r="G40" s="161"/>
      <c r="H40" s="161"/>
      <c r="I40" s="193">
        <f t="shared" si="0"/>
        <v>0</v>
      </c>
      <c r="J40" s="161"/>
      <c r="K40" s="161"/>
      <c r="L40" s="161"/>
      <c r="M40" s="161"/>
    </row>
    <row r="41" spans="1:17">
      <c r="A41" s="841"/>
      <c r="B41" s="164"/>
      <c r="C41" s="164"/>
      <c r="D41" s="181"/>
      <c r="E41" s="181"/>
      <c r="F41" s="161"/>
      <c r="G41" s="161"/>
      <c r="H41" s="161"/>
      <c r="I41" s="193">
        <f t="shared" si="0"/>
        <v>0</v>
      </c>
      <c r="J41" s="161"/>
      <c r="K41" s="161"/>
      <c r="L41" s="161"/>
      <c r="M41" s="161"/>
    </row>
    <row r="42" spans="1:17">
      <c r="A42" s="841"/>
      <c r="B42" s="164"/>
      <c r="C42" s="164"/>
      <c r="D42" s="181"/>
      <c r="E42" s="181"/>
      <c r="F42" s="161"/>
      <c r="G42" s="161"/>
      <c r="H42" s="161"/>
      <c r="I42" s="193">
        <f t="shared" si="0"/>
        <v>0</v>
      </c>
      <c r="J42" s="161"/>
      <c r="K42" s="161"/>
      <c r="L42" s="161"/>
      <c r="M42" s="161"/>
    </row>
    <row r="43" spans="1:17">
      <c r="A43" s="840" t="s">
        <v>39</v>
      </c>
      <c r="B43" s="164"/>
      <c r="C43" s="164"/>
      <c r="D43" s="181"/>
      <c r="E43" s="181"/>
      <c r="F43" s="161"/>
      <c r="G43" s="161"/>
      <c r="H43" s="161"/>
      <c r="I43" s="193">
        <f t="shared" si="0"/>
        <v>0</v>
      </c>
      <c r="J43" s="161"/>
      <c r="K43" s="161"/>
      <c r="L43" s="161"/>
      <c r="M43" s="161"/>
    </row>
    <row r="44" spans="1:17">
      <c r="A44" s="841"/>
      <c r="B44" s="164"/>
      <c r="C44" s="164"/>
      <c r="D44" s="181"/>
      <c r="E44" s="181"/>
      <c r="F44" s="161"/>
      <c r="G44" s="161"/>
      <c r="H44" s="161"/>
      <c r="I44" s="193">
        <f t="shared" si="0"/>
        <v>0</v>
      </c>
      <c r="J44" s="161"/>
      <c r="K44" s="161"/>
      <c r="L44" s="161"/>
      <c r="M44" s="161"/>
    </row>
    <row r="45" spans="1:17">
      <c r="A45" s="841"/>
      <c r="B45" s="164"/>
      <c r="C45" s="164"/>
      <c r="D45" s="181"/>
      <c r="E45" s="181"/>
      <c r="F45" s="161"/>
      <c r="G45" s="161"/>
      <c r="H45" s="161"/>
      <c r="I45" s="193">
        <f t="shared" si="0"/>
        <v>0</v>
      </c>
      <c r="J45" s="161"/>
      <c r="K45" s="161"/>
      <c r="L45" s="161"/>
      <c r="M45" s="161"/>
    </row>
    <row r="46" spans="1:17">
      <c r="A46" s="840" t="s">
        <v>40</v>
      </c>
      <c r="B46" s="164"/>
      <c r="C46" s="164"/>
      <c r="D46" s="181"/>
      <c r="E46" s="181"/>
      <c r="F46" s="161"/>
      <c r="G46" s="161"/>
      <c r="H46" s="161"/>
      <c r="I46" s="193">
        <f t="shared" si="0"/>
        <v>0</v>
      </c>
      <c r="J46" s="161"/>
      <c r="K46" s="161"/>
      <c r="L46" s="161"/>
      <c r="M46" s="161"/>
    </row>
    <row r="47" spans="1:17">
      <c r="A47" s="841"/>
      <c r="B47" s="164"/>
      <c r="C47" s="164"/>
      <c r="D47" s="181"/>
      <c r="E47" s="181"/>
      <c r="F47" s="161"/>
      <c r="G47" s="161"/>
      <c r="H47" s="161"/>
      <c r="I47" s="193">
        <f t="shared" si="0"/>
        <v>0</v>
      </c>
      <c r="J47" s="161"/>
      <c r="K47" s="161"/>
      <c r="L47" s="161"/>
      <c r="M47" s="161"/>
    </row>
    <row r="48" spans="1:17">
      <c r="A48" s="841"/>
      <c r="B48" s="164"/>
      <c r="C48" s="164"/>
      <c r="D48" s="181"/>
      <c r="E48" s="181"/>
      <c r="F48" s="161"/>
      <c r="G48" s="161"/>
      <c r="H48" s="161"/>
      <c r="I48" s="193">
        <f t="shared" si="0"/>
        <v>0</v>
      </c>
      <c r="J48" s="161"/>
      <c r="K48" s="161"/>
      <c r="L48" s="161"/>
      <c r="M48" s="161"/>
    </row>
    <row r="49" spans="1:13">
      <c r="A49" s="840" t="s">
        <v>41</v>
      </c>
      <c r="B49" s="164"/>
      <c r="C49" s="164"/>
      <c r="D49" s="181"/>
      <c r="E49" s="181"/>
      <c r="F49" s="161"/>
      <c r="G49" s="161"/>
      <c r="H49" s="161"/>
      <c r="I49" s="193">
        <f t="shared" si="0"/>
        <v>0</v>
      </c>
      <c r="J49" s="161"/>
      <c r="K49" s="161"/>
      <c r="L49" s="161"/>
      <c r="M49" s="161"/>
    </row>
    <row r="50" spans="1:13">
      <c r="A50" s="841"/>
      <c r="B50" s="164"/>
      <c r="C50" s="164"/>
      <c r="D50" s="181"/>
      <c r="E50" s="181"/>
      <c r="F50" s="161"/>
      <c r="G50" s="161"/>
      <c r="H50" s="161"/>
      <c r="I50" s="193">
        <f t="shared" si="0"/>
        <v>0</v>
      </c>
      <c r="J50" s="161"/>
      <c r="K50" s="161"/>
      <c r="L50" s="161"/>
      <c r="M50" s="161"/>
    </row>
    <row r="51" spans="1:13">
      <c r="A51" s="841"/>
      <c r="B51" s="164"/>
      <c r="C51" s="164"/>
      <c r="D51" s="181"/>
      <c r="E51" s="181"/>
      <c r="F51" s="161"/>
      <c r="G51" s="161"/>
      <c r="H51" s="161"/>
      <c r="I51" s="193">
        <f t="shared" si="0"/>
        <v>0</v>
      </c>
      <c r="J51" s="161"/>
      <c r="K51" s="161"/>
      <c r="L51" s="161"/>
      <c r="M51" s="161"/>
    </row>
    <row r="52" spans="1:13">
      <c r="A52" s="840" t="s">
        <v>42</v>
      </c>
      <c r="B52" s="164"/>
      <c r="C52" s="164"/>
      <c r="D52" s="181"/>
      <c r="E52" s="181"/>
      <c r="F52" s="161"/>
      <c r="G52" s="161"/>
      <c r="H52" s="161"/>
      <c r="I52" s="193">
        <f t="shared" si="0"/>
        <v>0</v>
      </c>
      <c r="J52" s="161"/>
      <c r="K52" s="161"/>
      <c r="L52" s="161"/>
      <c r="M52" s="161"/>
    </row>
    <row r="53" spans="1:13">
      <c r="A53" s="841"/>
      <c r="B53" s="164"/>
      <c r="C53" s="164"/>
      <c r="D53" s="181"/>
      <c r="E53" s="181"/>
      <c r="F53" s="161"/>
      <c r="G53" s="161"/>
      <c r="H53" s="161"/>
      <c r="I53" s="193">
        <f t="shared" si="0"/>
        <v>0</v>
      </c>
      <c r="J53" s="161"/>
      <c r="K53" s="161"/>
      <c r="L53" s="161"/>
      <c r="M53" s="161"/>
    </row>
    <row r="54" spans="1:13">
      <c r="A54" s="841"/>
      <c r="B54" s="164"/>
      <c r="C54" s="164"/>
      <c r="D54" s="181"/>
      <c r="E54" s="181"/>
      <c r="F54" s="161"/>
      <c r="G54" s="161"/>
      <c r="H54" s="161"/>
      <c r="I54" s="193">
        <f t="shared" si="0"/>
        <v>0</v>
      </c>
      <c r="J54" s="161"/>
      <c r="K54" s="161"/>
      <c r="L54" s="161"/>
      <c r="M54" s="161"/>
    </row>
    <row r="55" spans="1:13">
      <c r="A55" s="840" t="s">
        <v>43</v>
      </c>
      <c r="B55" s="164"/>
      <c r="C55" s="164"/>
      <c r="D55" s="181"/>
      <c r="E55" s="181"/>
      <c r="F55" s="161"/>
      <c r="G55" s="161"/>
      <c r="H55" s="161"/>
      <c r="I55" s="193">
        <f t="shared" si="0"/>
        <v>0</v>
      </c>
      <c r="J55" s="161"/>
      <c r="K55" s="161"/>
      <c r="L55" s="161"/>
      <c r="M55" s="161"/>
    </row>
    <row r="56" spans="1:13">
      <c r="A56" s="841"/>
      <c r="B56" s="164"/>
      <c r="C56" s="164"/>
      <c r="D56" s="181"/>
      <c r="E56" s="181"/>
      <c r="F56" s="161"/>
      <c r="G56" s="161"/>
      <c r="H56" s="161"/>
      <c r="I56" s="193">
        <f t="shared" si="0"/>
        <v>0</v>
      </c>
      <c r="J56" s="161"/>
      <c r="K56" s="161"/>
      <c r="L56" s="161"/>
      <c r="M56" s="161"/>
    </row>
    <row r="57" spans="1:13">
      <c r="A57" s="841"/>
      <c r="B57" s="164"/>
      <c r="C57" s="164"/>
      <c r="D57" s="181"/>
      <c r="E57" s="181"/>
      <c r="F57" s="161"/>
      <c r="G57" s="161"/>
      <c r="H57" s="161"/>
      <c r="I57" s="193">
        <f t="shared" si="0"/>
        <v>0</v>
      </c>
      <c r="J57" s="161"/>
      <c r="K57" s="161"/>
      <c r="L57" s="161"/>
      <c r="M57" s="161"/>
    </row>
    <row r="58" spans="1:13">
      <c r="A58" s="840" t="s">
        <v>44</v>
      </c>
      <c r="B58" s="164"/>
      <c r="C58" s="164"/>
      <c r="D58" s="181"/>
      <c r="E58" s="181"/>
      <c r="F58" s="161"/>
      <c r="G58" s="161"/>
      <c r="H58" s="161"/>
      <c r="I58" s="193">
        <f t="shared" si="0"/>
        <v>0</v>
      </c>
      <c r="J58" s="161"/>
      <c r="K58" s="161"/>
      <c r="L58" s="161"/>
      <c r="M58" s="161"/>
    </row>
    <row r="59" spans="1:13">
      <c r="A59" s="841"/>
      <c r="B59" s="164"/>
      <c r="C59" s="164"/>
      <c r="D59" s="181"/>
      <c r="E59" s="181"/>
      <c r="F59" s="161"/>
      <c r="G59" s="161"/>
      <c r="H59" s="161"/>
      <c r="I59" s="193">
        <f t="shared" si="0"/>
        <v>0</v>
      </c>
      <c r="J59" s="161"/>
      <c r="K59" s="161"/>
      <c r="L59" s="161"/>
      <c r="M59" s="161"/>
    </row>
    <row r="60" spans="1:13">
      <c r="A60" s="841"/>
      <c r="B60" s="164"/>
      <c r="C60" s="164"/>
      <c r="D60" s="181"/>
      <c r="E60" s="181"/>
      <c r="F60" s="161"/>
      <c r="G60" s="161"/>
      <c r="H60" s="161"/>
      <c r="I60" s="193">
        <f t="shared" si="0"/>
        <v>0</v>
      </c>
      <c r="J60" s="161"/>
      <c r="K60" s="161"/>
      <c r="L60" s="161"/>
      <c r="M60" s="161"/>
    </row>
    <row r="61" spans="1:13">
      <c r="A61" s="840" t="s">
        <v>45</v>
      </c>
      <c r="B61" s="164"/>
      <c r="C61" s="164"/>
      <c r="D61" s="181"/>
      <c r="E61" s="181"/>
      <c r="F61" s="161"/>
      <c r="G61" s="161"/>
      <c r="H61" s="161"/>
      <c r="I61" s="193">
        <f t="shared" si="0"/>
        <v>0</v>
      </c>
      <c r="J61" s="161"/>
      <c r="K61" s="161"/>
      <c r="L61" s="161"/>
      <c r="M61" s="161"/>
    </row>
    <row r="62" spans="1:13">
      <c r="A62" s="841"/>
      <c r="B62" s="164"/>
      <c r="C62" s="164"/>
      <c r="D62" s="181"/>
      <c r="E62" s="181"/>
      <c r="F62" s="161"/>
      <c r="G62" s="161"/>
      <c r="H62" s="161"/>
      <c r="I62" s="193">
        <f t="shared" si="0"/>
        <v>0</v>
      </c>
      <c r="J62" s="161"/>
      <c r="K62" s="161"/>
      <c r="L62" s="161"/>
      <c r="M62" s="161"/>
    </row>
    <row r="63" spans="1:13">
      <c r="A63" s="841"/>
      <c r="B63" s="164"/>
      <c r="C63" s="164"/>
      <c r="D63" s="181"/>
      <c r="E63" s="181"/>
      <c r="F63" s="161"/>
      <c r="G63" s="161"/>
      <c r="H63" s="161"/>
      <c r="I63" s="193">
        <f t="shared" si="0"/>
        <v>0</v>
      </c>
      <c r="J63" s="161"/>
      <c r="K63" s="161"/>
      <c r="L63" s="161"/>
      <c r="M63" s="161"/>
    </row>
    <row r="64" spans="1:13">
      <c r="A64" s="842" t="s">
        <v>46</v>
      </c>
      <c r="B64" s="164"/>
      <c r="C64" s="164"/>
      <c r="D64" s="181"/>
      <c r="E64" s="181"/>
      <c r="F64" s="161"/>
      <c r="G64" s="161"/>
      <c r="H64" s="161"/>
      <c r="I64" s="193">
        <f t="shared" si="0"/>
        <v>0</v>
      </c>
      <c r="J64" s="161"/>
      <c r="K64" s="161"/>
      <c r="L64" s="161"/>
      <c r="M64" s="161"/>
    </row>
    <row r="65" spans="1:13">
      <c r="A65" s="842"/>
      <c r="B65" s="164"/>
      <c r="C65" s="164"/>
      <c r="D65" s="181"/>
      <c r="E65" s="181"/>
      <c r="F65" s="161"/>
      <c r="G65" s="161"/>
      <c r="H65" s="161"/>
      <c r="I65" s="193">
        <f t="shared" si="0"/>
        <v>0</v>
      </c>
      <c r="J65" s="161"/>
      <c r="K65" s="161"/>
      <c r="L65" s="161"/>
      <c r="M65" s="161"/>
    </row>
    <row r="66" spans="1:13">
      <c r="A66" s="842"/>
      <c r="B66" s="164"/>
      <c r="C66" s="164"/>
      <c r="D66" s="181"/>
      <c r="E66" s="181"/>
      <c r="F66" s="161"/>
      <c r="G66" s="161"/>
      <c r="H66" s="161"/>
      <c r="I66" s="193">
        <f t="shared" si="0"/>
        <v>0</v>
      </c>
      <c r="J66" s="161"/>
      <c r="K66" s="161"/>
      <c r="L66" s="161"/>
      <c r="M66" s="161"/>
    </row>
    <row r="67" spans="1:1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</row>
    <row r="68" spans="1:1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</row>
    <row r="69" spans="1:1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</row>
    <row r="70" spans="1:1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</row>
    <row r="71" spans="1:1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</row>
    <row r="72" spans="1:1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</row>
    <row r="73" spans="1:1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</row>
    <row r="74" spans="1:1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</row>
    <row r="76" spans="1:1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</row>
    <row r="77" spans="1:1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</row>
    <row r="78" spans="1:1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</row>
    <row r="79" spans="1:1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</row>
    <row r="80" spans="1:1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</row>
    <row r="81" spans="1:1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</row>
    <row r="82" spans="1:1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</row>
    <row r="83" spans="1:1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</row>
    <row r="84" spans="1:1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</row>
    <row r="85" spans="1:1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</row>
    <row r="86" spans="1:1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</row>
    <row r="87" spans="1:1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</row>
    <row r="88" spans="1:1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</row>
    <row r="89" spans="1:1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</row>
    <row r="90" spans="1:1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</row>
    <row r="91" spans="1:1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</row>
    <row r="92" spans="1:1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</row>
    <row r="93" spans="1:1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</row>
    <row r="94" spans="1:1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</row>
    <row r="95" spans="1:1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</row>
    <row r="96" spans="1:1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</row>
    <row r="97" spans="1:1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</row>
    <row r="98" spans="1:1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</row>
    <row r="99" spans="1:1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</row>
    <row r="100" spans="1:1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</row>
    <row r="101" spans="1:1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</row>
    <row r="102" spans="1:1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</row>
    <row r="103" spans="1:1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</row>
    <row r="104" spans="1:1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</row>
    <row r="105" spans="1:1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</row>
    <row r="106" spans="1:1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</row>
    <row r="107" spans="1:1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</row>
    <row r="108" spans="1:1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</row>
    <row r="109" spans="1:1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</row>
    <row r="110" spans="1:1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</row>
    <row r="111" spans="1:1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</row>
    <row r="112" spans="1:1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</row>
    <row r="113" spans="1:1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</row>
    <row r="114" spans="1:1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</row>
    <row r="115" spans="1:1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</row>
    <row r="116" spans="1:1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</row>
    <row r="117" spans="1:1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</row>
    <row r="118" spans="1:1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</row>
    <row r="119" spans="1:1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</row>
    <row r="120" spans="1:1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</row>
    <row r="121" spans="1:1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</row>
    <row r="122" spans="1:1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</row>
    <row r="123" spans="1:1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</row>
    <row r="124" spans="1:1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</row>
    <row r="125" spans="1:1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</row>
    <row r="126" spans="1:1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</row>
    <row r="127" spans="1:1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</row>
    <row r="128" spans="1:1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</row>
    <row r="129" spans="1:1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</row>
    <row r="130" spans="1:1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</row>
    <row r="131" spans="1:1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</row>
    <row r="132" spans="1:1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</row>
    <row r="133" spans="1:1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</row>
    <row r="134" spans="1:1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</row>
    <row r="135" spans="1:1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</row>
    <row r="136" spans="1:1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1:1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</row>
    <row r="138" spans="1:1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</row>
    <row r="140" spans="1:1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1:1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</row>
    <row r="142" spans="1:1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</row>
    <row r="143" spans="1:1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</row>
    <row r="144" spans="1:1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</row>
    <row r="145" spans="1:1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</row>
    <row r="146" spans="1:1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</row>
    <row r="147" spans="1:1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</row>
    <row r="148" spans="1:1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</row>
    <row r="149" spans="1:1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</row>
    <row r="150" spans="1:1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</row>
    <row r="151" spans="1:1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</row>
    <row r="152" spans="1:13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</row>
    <row r="153" spans="1:13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</row>
    <row r="154" spans="1:13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</row>
    <row r="155" spans="1:13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</row>
    <row r="156" spans="1:13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</row>
    <row r="157" spans="1:13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</row>
    <row r="158" spans="1:13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</row>
    <row r="159" spans="1:13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</row>
    <row r="160" spans="1:13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</row>
    <row r="161" spans="1:13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</row>
    <row r="162" spans="1:13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</row>
    <row r="163" spans="1:13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</row>
    <row r="164" spans="1:13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</row>
    <row r="165" spans="1:13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</row>
    <row r="166" spans="1:13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</row>
    <row r="167" spans="1:13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</row>
    <row r="168" spans="1:13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</row>
  </sheetData>
  <mergeCells count="23">
    <mergeCell ref="A61:A63"/>
    <mergeCell ref="A64:A66"/>
    <mergeCell ref="A43:A45"/>
    <mergeCell ref="A46:A48"/>
    <mergeCell ref="A52:A54"/>
    <mergeCell ref="A55:A57"/>
    <mergeCell ref="A58:A60"/>
    <mergeCell ref="A49:A51"/>
    <mergeCell ref="B3:B4"/>
    <mergeCell ref="C3:C4"/>
    <mergeCell ref="D3:E3"/>
    <mergeCell ref="L3:M3"/>
    <mergeCell ref="A5:A7"/>
    <mergeCell ref="F3:I3"/>
    <mergeCell ref="J3:K3"/>
    <mergeCell ref="A34:A36"/>
    <mergeCell ref="A37:A39"/>
    <mergeCell ref="A40:A42"/>
    <mergeCell ref="A17:A33"/>
    <mergeCell ref="A3:A4"/>
    <mergeCell ref="A8:A10"/>
    <mergeCell ref="A11:A13"/>
    <mergeCell ref="A14:A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D62"/>
  <sheetViews>
    <sheetView workbookViewId="0">
      <selection activeCell="I12" sqref="I12"/>
    </sheetView>
  </sheetViews>
  <sheetFormatPr defaultColWidth="9" defaultRowHeight="14.4"/>
  <cols>
    <col min="1" max="1" width="3.19921875" style="98" customWidth="1"/>
    <col min="2" max="2" width="57.59765625" style="98" customWidth="1"/>
    <col min="3" max="3" width="51.09765625" style="98" customWidth="1"/>
    <col min="4" max="4" width="18.69921875" style="98" customWidth="1"/>
    <col min="5" max="16384" width="9" style="98"/>
  </cols>
  <sheetData>
    <row r="1" spans="1:4">
      <c r="A1" s="98" t="s">
        <v>295</v>
      </c>
      <c r="C1" s="259" t="s">
        <v>196</v>
      </c>
    </row>
    <row r="3" spans="1:4">
      <c r="A3" s="860" t="s">
        <v>403</v>
      </c>
      <c r="B3" s="861"/>
      <c r="C3" s="250" t="s">
        <v>414</v>
      </c>
      <c r="D3" s="164" t="s">
        <v>88</v>
      </c>
    </row>
    <row r="4" spans="1:4" ht="32.25" customHeight="1">
      <c r="A4" s="851" t="s">
        <v>404</v>
      </c>
      <c r="B4" s="853"/>
      <c r="C4" s="254"/>
      <c r="D4" s="166">
        <f>SUM(D9:D10)</f>
        <v>707</v>
      </c>
    </row>
    <row r="5" spans="1:4">
      <c r="A5" s="854"/>
      <c r="B5" s="253" t="s">
        <v>405</v>
      </c>
      <c r="C5" s="254"/>
      <c r="D5" s="458">
        <v>11</v>
      </c>
    </row>
    <row r="6" spans="1:4">
      <c r="A6" s="855"/>
      <c r="B6" s="253" t="s">
        <v>406</v>
      </c>
      <c r="C6" s="254"/>
      <c r="D6" s="458">
        <v>80</v>
      </c>
    </row>
    <row r="7" spans="1:4">
      <c r="A7" s="855"/>
      <c r="B7" s="253" t="s">
        <v>407</v>
      </c>
      <c r="C7" s="254"/>
      <c r="D7" s="458">
        <v>74</v>
      </c>
    </row>
    <row r="8" spans="1:4">
      <c r="A8" s="855"/>
      <c r="B8" s="253" t="s">
        <v>408</v>
      </c>
      <c r="C8" s="254"/>
      <c r="D8" s="458">
        <v>63</v>
      </c>
    </row>
    <row r="9" spans="1:4">
      <c r="A9" s="855"/>
      <c r="B9" s="253" t="s">
        <v>409</v>
      </c>
      <c r="C9" s="254"/>
      <c r="D9" s="458">
        <v>375</v>
      </c>
    </row>
    <row r="10" spans="1:4">
      <c r="A10" s="856"/>
      <c r="B10" s="253" t="s">
        <v>410</v>
      </c>
      <c r="C10" s="254"/>
      <c r="D10" s="458">
        <v>332</v>
      </c>
    </row>
    <row r="11" spans="1:4" ht="28.5" customHeight="1">
      <c r="A11" s="851" t="s">
        <v>411</v>
      </c>
      <c r="B11" s="853"/>
      <c r="C11" s="254"/>
      <c r="D11" s="458">
        <v>194</v>
      </c>
    </row>
    <row r="12" spans="1:4" ht="28.5" customHeight="1">
      <c r="A12" s="859" t="s">
        <v>503</v>
      </c>
      <c r="B12" s="858"/>
      <c r="C12" s="254"/>
      <c r="D12" s="458">
        <v>1169.905</v>
      </c>
    </row>
    <row r="13" spans="1:4">
      <c r="A13" s="846"/>
      <c r="B13" s="255" t="s">
        <v>322</v>
      </c>
      <c r="C13" s="254"/>
      <c r="D13" s="458">
        <v>483.1925</v>
      </c>
    </row>
    <row r="14" spans="1:4">
      <c r="A14" s="847"/>
      <c r="B14" s="255" t="s">
        <v>323</v>
      </c>
      <c r="C14" s="254"/>
      <c r="D14" s="458">
        <v>686.71249999999998</v>
      </c>
    </row>
    <row r="15" spans="1:4">
      <c r="A15" s="847"/>
      <c r="B15" s="255" t="s">
        <v>423</v>
      </c>
      <c r="C15" s="254"/>
      <c r="D15" s="458">
        <v>14</v>
      </c>
    </row>
    <row r="16" spans="1:4">
      <c r="A16" s="847"/>
      <c r="B16" s="255" t="s">
        <v>424</v>
      </c>
      <c r="C16" s="254"/>
      <c r="D16" s="458">
        <v>123.25</v>
      </c>
    </row>
    <row r="17" spans="1:4">
      <c r="A17" s="847"/>
      <c r="B17" s="255" t="s">
        <v>425</v>
      </c>
      <c r="C17" s="254"/>
      <c r="D17" s="459">
        <v>109.1</v>
      </c>
    </row>
    <row r="18" spans="1:4">
      <c r="A18" s="848"/>
      <c r="B18" s="255" t="s">
        <v>426</v>
      </c>
      <c r="C18" s="254"/>
      <c r="D18" s="458">
        <v>104.35</v>
      </c>
    </row>
    <row r="19" spans="1:4" ht="30.75" customHeight="1">
      <c r="A19" s="859" t="s">
        <v>504</v>
      </c>
      <c r="B19" s="858"/>
      <c r="C19" s="254"/>
      <c r="D19" s="458">
        <v>882.73900000000003</v>
      </c>
    </row>
    <row r="20" spans="1:4" ht="27.75" customHeight="1">
      <c r="A20" s="851" t="s">
        <v>412</v>
      </c>
      <c r="B20" s="853"/>
      <c r="C20" s="254"/>
      <c r="D20" s="458">
        <v>0</v>
      </c>
    </row>
    <row r="21" spans="1:4">
      <c r="A21" s="857" t="s">
        <v>413</v>
      </c>
      <c r="B21" s="858"/>
      <c r="C21" s="254"/>
      <c r="D21" s="458">
        <v>0</v>
      </c>
    </row>
    <row r="22" spans="1:4" ht="29.25" customHeight="1">
      <c r="A22" s="851" t="s">
        <v>302</v>
      </c>
      <c r="B22" s="853"/>
      <c r="C22" s="254"/>
      <c r="D22" s="458">
        <v>0</v>
      </c>
    </row>
    <row r="23" spans="1:4" ht="29.25" customHeight="1">
      <c r="A23" s="851" t="s">
        <v>415</v>
      </c>
      <c r="B23" s="853"/>
      <c r="C23" s="254"/>
      <c r="D23" s="458">
        <v>0</v>
      </c>
    </row>
    <row r="24" spans="1:4">
      <c r="A24" s="851" t="s">
        <v>417</v>
      </c>
      <c r="B24" s="853"/>
      <c r="C24" s="254" t="s">
        <v>306</v>
      </c>
      <c r="D24" s="458">
        <v>3</v>
      </c>
    </row>
    <row r="25" spans="1:4">
      <c r="A25" s="851" t="s">
        <v>416</v>
      </c>
      <c r="B25" s="853"/>
      <c r="C25" s="254" t="s">
        <v>307</v>
      </c>
      <c r="D25" s="458">
        <v>0</v>
      </c>
    </row>
    <row r="26" spans="1:4">
      <c r="A26" s="851" t="s">
        <v>428</v>
      </c>
      <c r="B26" s="853"/>
      <c r="C26" s="254" t="s">
        <v>308</v>
      </c>
      <c r="D26" s="514">
        <f>SUM(D27:D28)</f>
        <v>7.5750000000000002</v>
      </c>
    </row>
    <row r="27" spans="1:4">
      <c r="A27" s="846"/>
      <c r="B27" s="256" t="s">
        <v>427</v>
      </c>
      <c r="C27" s="254"/>
      <c r="D27" s="458">
        <v>0</v>
      </c>
    </row>
    <row r="28" spans="1:4">
      <c r="A28" s="848"/>
      <c r="B28" s="256" t="s">
        <v>429</v>
      </c>
      <c r="C28" s="254"/>
      <c r="D28" s="458">
        <v>7.5750000000000002</v>
      </c>
    </row>
    <row r="29" spans="1:4" ht="27.75" customHeight="1">
      <c r="A29" s="851" t="s">
        <v>309</v>
      </c>
      <c r="B29" s="853"/>
      <c r="C29" s="254"/>
      <c r="D29" s="458">
        <v>8726</v>
      </c>
    </row>
    <row r="30" spans="1:4">
      <c r="A30" s="851" t="s">
        <v>418</v>
      </c>
      <c r="B30" s="853"/>
      <c r="C30" s="254"/>
      <c r="D30" s="458">
        <v>0</v>
      </c>
    </row>
    <row r="31" spans="1:4">
      <c r="A31" s="851" t="s">
        <v>297</v>
      </c>
      <c r="B31" s="853"/>
      <c r="C31" s="254"/>
      <c r="D31" s="458">
        <v>30</v>
      </c>
    </row>
    <row r="32" spans="1:4">
      <c r="A32" s="851" t="s">
        <v>298</v>
      </c>
      <c r="B32" s="853"/>
      <c r="C32" s="254"/>
      <c r="D32" s="458">
        <v>57</v>
      </c>
    </row>
    <row r="33" spans="1:4" ht="29.25" customHeight="1">
      <c r="A33" s="851" t="s">
        <v>299</v>
      </c>
      <c r="B33" s="853"/>
      <c r="C33" s="254"/>
      <c r="D33" s="458">
        <v>0</v>
      </c>
    </row>
    <row r="34" spans="1:4" ht="29.25" customHeight="1">
      <c r="A34" s="851" t="s">
        <v>419</v>
      </c>
      <c r="B34" s="853"/>
      <c r="C34" s="254" t="s">
        <v>420</v>
      </c>
      <c r="D34" s="458">
        <v>299</v>
      </c>
    </row>
    <row r="35" spans="1:4">
      <c r="A35" s="846"/>
      <c r="B35" s="258" t="s">
        <v>430</v>
      </c>
      <c r="C35" s="254"/>
      <c r="D35" s="458">
        <v>0</v>
      </c>
    </row>
    <row r="36" spans="1:4">
      <c r="A36" s="847"/>
      <c r="B36" s="258" t="s">
        <v>431</v>
      </c>
      <c r="C36" s="254"/>
      <c r="D36" s="458">
        <v>0</v>
      </c>
    </row>
    <row r="37" spans="1:4">
      <c r="A37" s="848"/>
      <c r="B37" s="258" t="s">
        <v>432</v>
      </c>
      <c r="C37" s="254"/>
      <c r="D37" s="458">
        <v>299</v>
      </c>
    </row>
    <row r="38" spans="1:4" ht="29.25" customHeight="1">
      <c r="A38" s="851" t="s">
        <v>422</v>
      </c>
      <c r="B38" s="853"/>
      <c r="C38" s="254" t="s">
        <v>421</v>
      </c>
      <c r="D38" s="458">
        <v>196</v>
      </c>
    </row>
    <row r="39" spans="1:4">
      <c r="A39" s="846"/>
      <c r="B39" s="256" t="s">
        <v>430</v>
      </c>
      <c r="C39" s="254"/>
      <c r="D39" s="458">
        <v>0</v>
      </c>
    </row>
    <row r="40" spans="1:4">
      <c r="A40" s="847"/>
      <c r="B40" s="256" t="s">
        <v>431</v>
      </c>
      <c r="C40" s="254"/>
      <c r="D40" s="458">
        <v>1</v>
      </c>
    </row>
    <row r="41" spans="1:4">
      <c r="A41" s="848"/>
      <c r="B41" s="256" t="s">
        <v>432</v>
      </c>
      <c r="C41" s="254"/>
      <c r="D41" s="458">
        <v>195</v>
      </c>
    </row>
    <row r="42" spans="1:4">
      <c r="A42" s="851" t="s">
        <v>301</v>
      </c>
      <c r="B42" s="853"/>
      <c r="C42" s="254"/>
      <c r="D42" s="458">
        <v>41</v>
      </c>
    </row>
    <row r="43" spans="1:4">
      <c r="A43" s="851" t="s">
        <v>300</v>
      </c>
      <c r="B43" s="853"/>
      <c r="C43" s="254"/>
      <c r="D43" s="166">
        <f>SUM(D44:D45)</f>
        <v>0</v>
      </c>
    </row>
    <row r="44" spans="1:4">
      <c r="A44" s="849"/>
      <c r="B44" s="257" t="s">
        <v>433</v>
      </c>
      <c r="C44" s="254"/>
      <c r="D44" s="458">
        <v>0</v>
      </c>
    </row>
    <row r="45" spans="1:4">
      <c r="A45" s="850"/>
      <c r="B45" s="257" t="s">
        <v>434</v>
      </c>
      <c r="C45" s="254"/>
      <c r="D45" s="458">
        <v>0</v>
      </c>
    </row>
    <row r="46" spans="1:4" ht="29.25" customHeight="1">
      <c r="A46" s="851" t="s">
        <v>303</v>
      </c>
      <c r="B46" s="853"/>
      <c r="C46" s="254"/>
      <c r="D46" s="458">
        <v>53</v>
      </c>
    </row>
    <row r="47" spans="1:4" ht="29.25" customHeight="1">
      <c r="A47" s="851" t="s">
        <v>435</v>
      </c>
      <c r="B47" s="853"/>
      <c r="C47" s="254" t="s">
        <v>304</v>
      </c>
      <c r="D47" s="458">
        <v>69</v>
      </c>
    </row>
    <row r="48" spans="1:4" ht="29.25" customHeight="1">
      <c r="A48" s="851" t="s">
        <v>438</v>
      </c>
      <c r="B48" s="852"/>
      <c r="C48" s="254"/>
      <c r="D48" s="458">
        <v>294</v>
      </c>
    </row>
    <row r="49" spans="1:4">
      <c r="A49" s="851" t="s">
        <v>436</v>
      </c>
      <c r="B49" s="853"/>
      <c r="C49" s="254"/>
      <c r="D49" s="458">
        <v>286</v>
      </c>
    </row>
    <row r="50" spans="1:4">
      <c r="A50" s="851" t="s">
        <v>437</v>
      </c>
      <c r="B50" s="853"/>
      <c r="C50" s="254" t="s">
        <v>296</v>
      </c>
      <c r="D50" s="458">
        <v>1368</v>
      </c>
    </row>
    <row r="51" spans="1:4" ht="61.5" customHeight="1">
      <c r="A51" s="863" t="s">
        <v>439</v>
      </c>
      <c r="B51" s="864"/>
      <c r="C51" s="251"/>
      <c r="D51" s="458">
        <v>6</v>
      </c>
    </row>
    <row r="52" spans="1:4" ht="36" customHeight="1">
      <c r="A52" s="865" t="s">
        <v>310</v>
      </c>
      <c r="B52" s="865"/>
      <c r="C52" s="251"/>
      <c r="D52" s="515">
        <v>35004</v>
      </c>
    </row>
    <row r="53" spans="1:4" ht="45.75" customHeight="1">
      <c r="A53" s="866" t="s">
        <v>311</v>
      </c>
      <c r="B53" s="866"/>
      <c r="C53" s="252"/>
      <c r="D53" s="515">
        <v>560</v>
      </c>
    </row>
    <row r="54" spans="1:4" ht="15" customHeight="1">
      <c r="A54" s="865" t="s">
        <v>278</v>
      </c>
      <c r="B54" s="865"/>
      <c r="C54" s="251"/>
      <c r="D54" s="188">
        <f>SUM(D55:D60)</f>
        <v>1236</v>
      </c>
    </row>
    <row r="55" spans="1:4">
      <c r="A55" s="248"/>
      <c r="B55" s="247" t="s">
        <v>312</v>
      </c>
      <c r="C55" s="251"/>
      <c r="D55" s="458">
        <v>65</v>
      </c>
    </row>
    <row r="56" spans="1:4" ht="15.75" customHeight="1">
      <c r="A56" s="248"/>
      <c r="B56" s="247" t="s">
        <v>313</v>
      </c>
      <c r="C56" s="251"/>
      <c r="D56" s="458">
        <v>107</v>
      </c>
    </row>
    <row r="57" spans="1:4">
      <c r="A57" s="248"/>
      <c r="B57" s="247" t="s">
        <v>314</v>
      </c>
      <c r="C57" s="251"/>
      <c r="D57" s="458">
        <v>59</v>
      </c>
    </row>
    <row r="58" spans="1:4" ht="13.5" customHeight="1">
      <c r="A58" s="248"/>
      <c r="B58" s="247" t="s">
        <v>315</v>
      </c>
      <c r="C58" s="251"/>
      <c r="D58" s="458">
        <v>964</v>
      </c>
    </row>
    <row r="59" spans="1:4" ht="14.25" customHeight="1">
      <c r="A59" s="248"/>
      <c r="B59" s="247" t="s">
        <v>316</v>
      </c>
      <c r="C59" s="251"/>
      <c r="D59" s="458">
        <v>35</v>
      </c>
    </row>
    <row r="60" spans="1:4" ht="14.25" customHeight="1">
      <c r="A60" s="248"/>
      <c r="B60" s="247" t="s">
        <v>317</v>
      </c>
      <c r="C60" s="251"/>
      <c r="D60" s="458">
        <v>6</v>
      </c>
    </row>
    <row r="61" spans="1:4">
      <c r="A61" s="862"/>
      <c r="B61" s="862"/>
      <c r="C61" s="249"/>
      <c r="D61" s="86"/>
    </row>
    <row r="62" spans="1:4" ht="14.25" customHeight="1"/>
  </sheetData>
  <mergeCells count="37">
    <mergeCell ref="A61:B61"/>
    <mergeCell ref="A51:B51"/>
    <mergeCell ref="A52:B52"/>
    <mergeCell ref="A53:B53"/>
    <mergeCell ref="A54:B54"/>
    <mergeCell ref="A3:B3"/>
    <mergeCell ref="A50:B50"/>
    <mergeCell ref="A49:B49"/>
    <mergeCell ref="A47:B47"/>
    <mergeCell ref="A46:B46"/>
    <mergeCell ref="A43:B43"/>
    <mergeCell ref="A42:B42"/>
    <mergeCell ref="A38:B38"/>
    <mergeCell ref="A24:B24"/>
    <mergeCell ref="A23:B23"/>
    <mergeCell ref="A27:A28"/>
    <mergeCell ref="A34:B34"/>
    <mergeCell ref="A33:B33"/>
    <mergeCell ref="A32:B32"/>
    <mergeCell ref="A31:B31"/>
    <mergeCell ref="A30:B30"/>
    <mergeCell ref="A35:A37"/>
    <mergeCell ref="A39:A41"/>
    <mergeCell ref="A44:A45"/>
    <mergeCell ref="A48:B48"/>
    <mergeCell ref="A4:B4"/>
    <mergeCell ref="A5:A10"/>
    <mergeCell ref="A11:B11"/>
    <mergeCell ref="A13:A18"/>
    <mergeCell ref="A22:B22"/>
    <mergeCell ref="A21:B21"/>
    <mergeCell ref="A20:B20"/>
    <mergeCell ref="A19:B19"/>
    <mergeCell ref="A12:B12"/>
    <mergeCell ref="A29:B29"/>
    <mergeCell ref="A26:B26"/>
    <mergeCell ref="A25:B2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11"/>
  <sheetViews>
    <sheetView workbookViewId="0">
      <selection activeCell="Q16" sqref="Q16"/>
    </sheetView>
  </sheetViews>
  <sheetFormatPr defaultColWidth="9" defaultRowHeight="14.4"/>
  <cols>
    <col min="1" max="1" width="24.19921875" style="98" customWidth="1"/>
    <col min="2" max="2" width="33" style="98" customWidth="1"/>
    <col min="3" max="3" width="20.5" style="98" customWidth="1"/>
    <col min="4" max="4" width="12.09765625" style="98" customWidth="1"/>
    <col min="5" max="16384" width="9" style="98"/>
  </cols>
  <sheetData>
    <row r="1" spans="1:3">
      <c r="A1" s="98" t="s">
        <v>318</v>
      </c>
      <c r="B1" s="98" t="s">
        <v>196</v>
      </c>
    </row>
    <row r="3" spans="1:3" ht="28.5" customHeight="1">
      <c r="A3" s="871"/>
      <c r="B3" s="872"/>
      <c r="C3" s="164" t="s">
        <v>88</v>
      </c>
    </row>
    <row r="4" spans="1:3" ht="30.75" customHeight="1">
      <c r="A4" s="873" t="s">
        <v>499</v>
      </c>
      <c r="B4" s="874"/>
      <c r="C4" s="190">
        <v>0</v>
      </c>
    </row>
    <row r="5" spans="1:3" ht="45" customHeight="1">
      <c r="A5" s="194" t="s">
        <v>320</v>
      </c>
      <c r="B5" s="195" t="s">
        <v>321</v>
      </c>
      <c r="C5" s="190">
        <v>0</v>
      </c>
    </row>
    <row r="6" spans="1:3" ht="30.75" customHeight="1">
      <c r="A6" s="875" t="s">
        <v>501</v>
      </c>
      <c r="B6" s="814"/>
      <c r="C6" s="196">
        <f>SUM(C7:C8)</f>
        <v>245.29</v>
      </c>
    </row>
    <row r="7" spans="1:3">
      <c r="A7" s="867"/>
      <c r="B7" s="195" t="s">
        <v>322</v>
      </c>
      <c r="C7" s="513">
        <v>63.91</v>
      </c>
    </row>
    <row r="8" spans="1:3">
      <c r="A8" s="868"/>
      <c r="B8" s="195" t="s">
        <v>323</v>
      </c>
      <c r="C8" s="513">
        <v>181.38</v>
      </c>
    </row>
    <row r="9" spans="1:3">
      <c r="A9" s="869" t="s">
        <v>500</v>
      </c>
      <c r="B9" s="870"/>
      <c r="C9" s="196">
        <f>SUM(C10:C11)</f>
        <v>1044.915</v>
      </c>
    </row>
    <row r="10" spans="1:3">
      <c r="A10" s="867"/>
      <c r="B10" s="195" t="s">
        <v>322</v>
      </c>
      <c r="C10" s="513">
        <v>362.01749999999998</v>
      </c>
    </row>
    <row r="11" spans="1:3">
      <c r="A11" s="868"/>
      <c r="B11" s="195" t="s">
        <v>323</v>
      </c>
      <c r="C11" s="513">
        <v>682.89750000000004</v>
      </c>
    </row>
  </sheetData>
  <mergeCells count="6">
    <mergeCell ref="A10:A11"/>
    <mergeCell ref="A7:A8"/>
    <mergeCell ref="A9:B9"/>
    <mergeCell ref="A3:B3"/>
    <mergeCell ref="A4:B4"/>
    <mergeCell ref="A6:B6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EAEAEA"/>
  </sheetPr>
  <dimension ref="A1:H34"/>
  <sheetViews>
    <sheetView zoomScale="90" zoomScaleNormal="90" workbookViewId="0">
      <selection activeCell="C42" sqref="C42"/>
    </sheetView>
  </sheetViews>
  <sheetFormatPr defaultColWidth="8.19921875" defaultRowHeight="14.4"/>
  <cols>
    <col min="1" max="1" width="11.8984375" style="362" bestFit="1" customWidth="1"/>
    <col min="2" max="2" width="32.19921875" style="362" customWidth="1"/>
    <col min="3" max="3" width="14.19921875" style="362" customWidth="1"/>
    <col min="4" max="4" width="8" style="362" customWidth="1"/>
    <col min="5" max="5" width="20" style="362" customWidth="1"/>
    <col min="6" max="6" width="22" style="362" customWidth="1"/>
    <col min="7" max="7" width="8.19921875" style="362" customWidth="1"/>
    <col min="8" max="10" width="16.19921875" style="362" customWidth="1"/>
    <col min="11" max="12" width="9.19921875" style="362" customWidth="1"/>
    <col min="13" max="13" width="8.19921875" style="362"/>
    <col min="14" max="14" width="9.19921875" style="362" customWidth="1"/>
    <col min="15" max="16384" width="8.19921875" style="362"/>
  </cols>
  <sheetData>
    <row r="1" spans="1:8" s="363" customFormat="1">
      <c r="A1" s="362" t="s">
        <v>512</v>
      </c>
      <c r="B1" s="362"/>
      <c r="C1" s="362" t="s">
        <v>324</v>
      </c>
      <c r="D1" s="362"/>
      <c r="E1" s="362"/>
      <c r="F1" s="362"/>
      <c r="G1" s="362"/>
      <c r="H1" s="362"/>
    </row>
    <row r="2" spans="1:8" s="363" customFormat="1" ht="10.5" customHeight="1">
      <c r="A2" s="362"/>
      <c r="B2" s="362"/>
      <c r="C2" s="362"/>
      <c r="D2" s="362"/>
      <c r="E2" s="362"/>
      <c r="F2" s="362"/>
      <c r="G2" s="362"/>
      <c r="H2" s="362"/>
    </row>
    <row r="3" spans="1:8" s="363" customFormat="1">
      <c r="A3" s="362"/>
      <c r="B3" s="364"/>
      <c r="C3" s="876" t="s">
        <v>325</v>
      </c>
      <c r="D3" s="876" t="s">
        <v>326</v>
      </c>
      <c r="E3" s="876"/>
      <c r="F3" s="876"/>
      <c r="G3" s="876" t="s">
        <v>3</v>
      </c>
      <c r="H3" s="362"/>
    </row>
    <row r="4" spans="1:8" s="363" customFormat="1" ht="18.75" customHeight="1">
      <c r="A4" s="362"/>
      <c r="B4" s="365"/>
      <c r="C4" s="876"/>
      <c r="D4" s="366" t="s">
        <v>167</v>
      </c>
      <c r="E4" s="366" t="s">
        <v>327</v>
      </c>
      <c r="F4" s="366" t="s">
        <v>328</v>
      </c>
      <c r="G4" s="876"/>
      <c r="H4" s="362"/>
    </row>
    <row r="5" spans="1:8" s="363" customFormat="1">
      <c r="A5" s="362"/>
      <c r="B5" s="367" t="s">
        <v>329</v>
      </c>
      <c r="C5" s="368">
        <v>1</v>
      </c>
      <c r="D5" s="369">
        <f>SUM(E5:F5)</f>
        <v>16</v>
      </c>
      <c r="E5" s="368">
        <v>9</v>
      </c>
      <c r="F5" s="368">
        <v>7</v>
      </c>
      <c r="G5" s="368">
        <v>17</v>
      </c>
      <c r="H5" s="362"/>
    </row>
    <row r="6" spans="1:8" s="363" customFormat="1">
      <c r="A6" s="362"/>
      <c r="B6" s="367" t="s">
        <v>540</v>
      </c>
      <c r="C6" s="369">
        <f>COUNTA(C13:C46)</f>
        <v>1</v>
      </c>
      <c r="D6" s="369">
        <f>COUNTA(D13:D46)</f>
        <v>21</v>
      </c>
      <c r="E6" s="370"/>
      <c r="F6" s="370"/>
      <c r="G6" s="370"/>
      <c r="H6" s="362"/>
    </row>
    <row r="7" spans="1:8" s="363" customFormat="1" ht="9.75" customHeight="1">
      <c r="A7" s="371"/>
      <c r="B7" s="362"/>
      <c r="C7" s="372"/>
      <c r="D7" s="372"/>
      <c r="E7" s="372"/>
      <c r="F7" s="372"/>
      <c r="G7" s="372"/>
      <c r="H7" s="362"/>
    </row>
    <row r="8" spans="1:8" s="363" customFormat="1" ht="9.75" customHeight="1">
      <c r="A8" s="371"/>
      <c r="B8" s="371"/>
      <c r="C8" s="372"/>
      <c r="D8" s="372"/>
      <c r="E8" s="372"/>
      <c r="F8" s="372"/>
      <c r="G8" s="372"/>
      <c r="H8" s="362"/>
    </row>
    <row r="9" spans="1:8" s="363" customFormat="1">
      <c r="A9" s="373"/>
      <c r="B9" s="877" t="s">
        <v>518</v>
      </c>
      <c r="C9" s="877"/>
      <c r="D9" s="877"/>
      <c r="E9" s="877"/>
      <c r="F9" s="877"/>
      <c r="G9" s="877"/>
      <c r="H9" s="362"/>
    </row>
    <row r="10" spans="1:8" s="363" customFormat="1">
      <c r="A10" s="373"/>
      <c r="B10" s="878"/>
      <c r="C10" s="876" t="s">
        <v>325</v>
      </c>
      <c r="D10" s="877" t="s">
        <v>326</v>
      </c>
      <c r="E10" s="877"/>
      <c r="F10" s="877"/>
      <c r="G10" s="877" t="s">
        <v>167</v>
      </c>
      <c r="H10" s="362"/>
    </row>
    <row r="11" spans="1:8" s="363" customFormat="1" ht="16.5" customHeight="1">
      <c r="A11" s="373"/>
      <c r="B11" s="878"/>
      <c r="C11" s="876"/>
      <c r="D11" s="367" t="s">
        <v>167</v>
      </c>
      <c r="E11" s="366" t="s">
        <v>327</v>
      </c>
      <c r="F11" s="366" t="s">
        <v>328</v>
      </c>
      <c r="G11" s="877"/>
      <c r="H11" s="362"/>
    </row>
    <row r="12" spans="1:8" s="363" customFormat="1">
      <c r="A12" s="373"/>
      <c r="B12" s="532" t="s">
        <v>541</v>
      </c>
      <c r="C12" s="374"/>
      <c r="D12" s="374"/>
      <c r="E12" s="374"/>
      <c r="F12" s="374"/>
      <c r="G12" s="374"/>
      <c r="H12" s="362"/>
    </row>
    <row r="13" spans="1:8" s="363" customFormat="1">
      <c r="A13" s="375"/>
      <c r="B13" s="380" t="s">
        <v>559</v>
      </c>
      <c r="C13" s="376"/>
      <c r="D13" s="376" t="s">
        <v>519</v>
      </c>
      <c r="E13" s="370"/>
      <c r="F13" s="370"/>
      <c r="G13" s="370"/>
      <c r="H13" s="372"/>
    </row>
    <row r="14" spans="1:8" s="363" customFormat="1">
      <c r="A14" s="375"/>
      <c r="B14" s="380" t="s">
        <v>562</v>
      </c>
      <c r="C14" s="376"/>
      <c r="D14" s="376" t="s">
        <v>519</v>
      </c>
      <c r="E14" s="370"/>
      <c r="F14" s="370"/>
      <c r="G14" s="370"/>
      <c r="H14" s="362"/>
    </row>
    <row r="15" spans="1:8" s="363" customFormat="1">
      <c r="A15" s="375"/>
      <c r="B15" s="380" t="s">
        <v>564</v>
      </c>
      <c r="C15" s="376"/>
      <c r="D15" s="376" t="s">
        <v>519</v>
      </c>
      <c r="E15" s="370"/>
      <c r="F15" s="370"/>
      <c r="G15" s="370"/>
      <c r="H15" s="362"/>
    </row>
    <row r="16" spans="1:8" s="363" customFormat="1">
      <c r="A16" s="375"/>
      <c r="B16" s="380" t="s">
        <v>566</v>
      </c>
      <c r="C16" s="376"/>
      <c r="D16" s="376" t="s">
        <v>519</v>
      </c>
      <c r="E16" s="370"/>
      <c r="F16" s="370"/>
      <c r="G16" s="370"/>
      <c r="H16" s="362"/>
    </row>
    <row r="17" spans="1:7" s="363" customFormat="1">
      <c r="A17" s="375"/>
      <c r="B17" s="380" t="s">
        <v>568</v>
      </c>
      <c r="C17" s="376" t="s">
        <v>519</v>
      </c>
      <c r="D17" s="376" t="s">
        <v>519</v>
      </c>
      <c r="E17" s="370"/>
      <c r="F17" s="370"/>
      <c r="G17" s="370"/>
    </row>
    <row r="18" spans="1:7" s="363" customFormat="1">
      <c r="A18" s="375"/>
      <c r="B18" s="380" t="s">
        <v>570</v>
      </c>
      <c r="C18" s="376"/>
      <c r="D18" s="376" t="s">
        <v>519</v>
      </c>
      <c r="E18" s="370"/>
      <c r="F18" s="370"/>
      <c r="G18" s="370"/>
    </row>
    <row r="19" spans="1:7" s="363" customFormat="1">
      <c r="A19" s="375"/>
      <c r="B19" s="380" t="s">
        <v>572</v>
      </c>
      <c r="C19" s="376"/>
      <c r="D19" s="376" t="s">
        <v>519</v>
      </c>
      <c r="E19" s="370"/>
      <c r="F19" s="370"/>
      <c r="G19" s="370"/>
    </row>
    <row r="20" spans="1:7" s="363" customFormat="1">
      <c r="A20" s="375"/>
      <c r="B20" s="380" t="s">
        <v>574</v>
      </c>
      <c r="C20" s="376"/>
      <c r="D20" s="376" t="s">
        <v>519</v>
      </c>
      <c r="E20" s="370"/>
      <c r="F20" s="370"/>
      <c r="G20" s="370"/>
    </row>
    <row r="21" spans="1:7" s="363" customFormat="1">
      <c r="A21" s="375"/>
      <c r="B21" s="380" t="s">
        <v>576</v>
      </c>
      <c r="C21" s="376"/>
      <c r="D21" s="376" t="s">
        <v>519</v>
      </c>
      <c r="E21" s="370"/>
      <c r="F21" s="370"/>
      <c r="G21" s="370"/>
    </row>
    <row r="22" spans="1:7" s="363" customFormat="1">
      <c r="A22" s="375"/>
      <c r="B22" s="380" t="s">
        <v>578</v>
      </c>
      <c r="C22" s="376"/>
      <c r="D22" s="376" t="s">
        <v>519</v>
      </c>
      <c r="E22" s="370"/>
      <c r="F22" s="370"/>
      <c r="G22" s="370"/>
    </row>
    <row r="23" spans="1:7" s="363" customFormat="1">
      <c r="A23" s="375"/>
      <c r="B23" s="380" t="s">
        <v>580</v>
      </c>
      <c r="C23" s="376"/>
      <c r="D23" s="376" t="s">
        <v>519</v>
      </c>
      <c r="E23" s="370"/>
      <c r="F23" s="370"/>
      <c r="G23" s="370"/>
    </row>
    <row r="24" spans="1:7" s="363" customFormat="1">
      <c r="A24" s="375"/>
      <c r="B24" s="380" t="s">
        <v>582</v>
      </c>
      <c r="C24" s="376"/>
      <c r="D24" s="376" t="s">
        <v>519</v>
      </c>
      <c r="E24" s="370"/>
      <c r="F24" s="370"/>
      <c r="G24" s="370"/>
    </row>
    <row r="25" spans="1:7" s="363" customFormat="1">
      <c r="A25" s="375"/>
      <c r="B25" s="380" t="s">
        <v>584</v>
      </c>
      <c r="C25" s="376"/>
      <c r="D25" s="376" t="s">
        <v>519</v>
      </c>
      <c r="E25" s="370"/>
      <c r="F25" s="370"/>
      <c r="G25" s="370"/>
    </row>
    <row r="26" spans="1:7" s="363" customFormat="1">
      <c r="A26" s="375"/>
      <c r="B26" s="380" t="s">
        <v>586</v>
      </c>
      <c r="C26" s="376"/>
      <c r="D26" s="376" t="s">
        <v>519</v>
      </c>
      <c r="E26" s="370"/>
      <c r="F26" s="370"/>
      <c r="G26" s="370"/>
    </row>
    <row r="27" spans="1:7" s="363" customFormat="1">
      <c r="A27" s="375"/>
      <c r="B27" s="380" t="s">
        <v>590</v>
      </c>
      <c r="C27" s="376"/>
      <c r="D27" s="376" t="s">
        <v>519</v>
      </c>
      <c r="E27" s="370"/>
      <c r="F27" s="370"/>
      <c r="G27" s="370"/>
    </row>
    <row r="28" spans="1:7" s="363" customFormat="1">
      <c r="A28" s="375"/>
      <c r="B28" s="380" t="s">
        <v>592</v>
      </c>
      <c r="C28" s="376"/>
      <c r="D28" s="376" t="s">
        <v>519</v>
      </c>
      <c r="E28" s="370"/>
      <c r="F28" s="370"/>
      <c r="G28" s="370"/>
    </row>
    <row r="29" spans="1:7" s="363" customFormat="1" ht="16.5" customHeight="1">
      <c r="A29" s="377" t="s">
        <v>175</v>
      </c>
      <c r="B29" s="378"/>
      <c r="C29" s="379"/>
      <c r="D29" s="379"/>
      <c r="E29" s="379"/>
      <c r="F29" s="379"/>
      <c r="G29" s="379"/>
    </row>
    <row r="30" spans="1:7" s="363" customFormat="1">
      <c r="A30" s="380" t="s">
        <v>182</v>
      </c>
      <c r="B30" s="498" t="s">
        <v>594</v>
      </c>
      <c r="C30" s="376"/>
      <c r="D30" s="376" t="s">
        <v>519</v>
      </c>
      <c r="E30" s="370"/>
      <c r="F30" s="370"/>
      <c r="G30" s="370"/>
    </row>
    <row r="31" spans="1:7" s="363" customFormat="1">
      <c r="A31" s="380" t="s">
        <v>182</v>
      </c>
      <c r="B31" s="498" t="s">
        <v>595</v>
      </c>
      <c r="C31" s="376"/>
      <c r="D31" s="376" t="s">
        <v>519</v>
      </c>
      <c r="E31" s="370"/>
      <c r="F31" s="370"/>
      <c r="G31" s="370"/>
    </row>
    <row r="32" spans="1:7" s="363" customFormat="1">
      <c r="A32" s="380" t="s">
        <v>187</v>
      </c>
      <c r="B32" s="498" t="s">
        <v>596</v>
      </c>
      <c r="C32" s="376"/>
      <c r="D32" s="376" t="s">
        <v>519</v>
      </c>
      <c r="E32" s="370"/>
      <c r="F32" s="370"/>
      <c r="G32" s="370"/>
    </row>
    <row r="33" spans="1:7" s="363" customFormat="1">
      <c r="A33" s="380" t="s">
        <v>190</v>
      </c>
      <c r="B33" s="498" t="s">
        <v>597</v>
      </c>
      <c r="C33" s="376"/>
      <c r="D33" s="376" t="s">
        <v>519</v>
      </c>
      <c r="E33" s="370"/>
      <c r="F33" s="370"/>
      <c r="G33" s="370"/>
    </row>
    <row r="34" spans="1:7">
      <c r="A34" s="380" t="s">
        <v>182</v>
      </c>
      <c r="B34" s="498" t="s">
        <v>598</v>
      </c>
      <c r="C34" s="376"/>
      <c r="D34" s="376" t="s">
        <v>519</v>
      </c>
      <c r="E34" s="370"/>
      <c r="F34" s="370"/>
      <c r="G34" s="370"/>
    </row>
  </sheetData>
  <mergeCells count="8">
    <mergeCell ref="C3:C4"/>
    <mergeCell ref="D3:F3"/>
    <mergeCell ref="G3:G4"/>
    <mergeCell ref="B9:G9"/>
    <mergeCell ref="B10:B11"/>
    <mergeCell ref="C10:C11"/>
    <mergeCell ref="D10:F10"/>
    <mergeCell ref="G10:G11"/>
  </mergeCells>
  <pageMargins left="0.7" right="0.7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13"/>
  <sheetViews>
    <sheetView workbookViewId="0">
      <selection activeCell="F10" sqref="F10"/>
    </sheetView>
  </sheetViews>
  <sheetFormatPr defaultColWidth="9" defaultRowHeight="14.4"/>
  <cols>
    <col min="1" max="1" width="9" style="197"/>
    <col min="2" max="2" width="23.09765625" style="197" customWidth="1"/>
    <col min="3" max="3" width="19.69921875" style="197" customWidth="1"/>
    <col min="4" max="4" width="10.69921875" style="197" customWidth="1"/>
    <col min="5" max="7" width="20.59765625" style="197" customWidth="1"/>
    <col min="8" max="16384" width="9" style="197"/>
  </cols>
  <sheetData>
    <row r="1" spans="1:3">
      <c r="A1" s="197" t="s">
        <v>330</v>
      </c>
      <c r="B1" s="197" t="s">
        <v>324</v>
      </c>
    </row>
    <row r="3" spans="1:3" ht="29.25" customHeight="1">
      <c r="A3" s="879"/>
      <c r="B3" s="880"/>
      <c r="C3" s="883" t="s">
        <v>201</v>
      </c>
    </row>
    <row r="4" spans="1:3">
      <c r="A4" s="881"/>
      <c r="B4" s="882"/>
      <c r="C4" s="884"/>
    </row>
    <row r="5" spans="1:3">
      <c r="A5" s="885" t="s">
        <v>11</v>
      </c>
      <c r="B5" s="886"/>
      <c r="C5" s="520">
        <f>SUM(C6:C7)</f>
        <v>11364077</v>
      </c>
    </row>
    <row r="6" spans="1:3">
      <c r="A6" s="887" t="s">
        <v>157</v>
      </c>
      <c r="B6" s="199" t="s">
        <v>331</v>
      </c>
      <c r="C6" s="519">
        <v>6153</v>
      </c>
    </row>
    <row r="7" spans="1:3">
      <c r="A7" s="887"/>
      <c r="B7" s="199" t="s">
        <v>332</v>
      </c>
      <c r="C7" s="519">
        <v>11357924</v>
      </c>
    </row>
    <row r="8" spans="1:3" ht="6.75" customHeight="1">
      <c r="A8" s="97"/>
      <c r="B8" s="97"/>
      <c r="C8" s="97"/>
    </row>
    <row r="9" spans="1:3">
      <c r="A9" s="887" t="s">
        <v>157</v>
      </c>
      <c r="B9" s="199" t="s">
        <v>333</v>
      </c>
      <c r="C9" s="519">
        <v>8946420</v>
      </c>
    </row>
    <row r="10" spans="1:3">
      <c r="A10" s="887"/>
      <c r="B10" s="199" t="s">
        <v>334</v>
      </c>
      <c r="C10" s="519">
        <v>2417657</v>
      </c>
    </row>
    <row r="12" spans="1:3">
      <c r="A12" s="53" t="s">
        <v>335</v>
      </c>
    </row>
    <row r="13" spans="1:3">
      <c r="A13" s="53" t="s">
        <v>336</v>
      </c>
    </row>
  </sheetData>
  <mergeCells count="5">
    <mergeCell ref="A3:B4"/>
    <mergeCell ref="C3:C4"/>
    <mergeCell ref="A5:B5"/>
    <mergeCell ref="A6:A7"/>
    <mergeCell ref="A9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171"/>
  <sheetViews>
    <sheetView zoomScaleNormal="100" workbookViewId="0">
      <selection activeCell="H25" sqref="H25"/>
    </sheetView>
  </sheetViews>
  <sheetFormatPr defaultColWidth="9" defaultRowHeight="14.4"/>
  <cols>
    <col min="1" max="1" width="13.09765625" style="201" customWidth="1"/>
    <col min="2" max="2" width="22.8984375" style="201" customWidth="1"/>
    <col min="3" max="3" width="13.8984375" style="201" customWidth="1"/>
    <col min="4" max="4" width="56.5" style="201" customWidth="1"/>
    <col min="5" max="5" width="10.69921875" style="201" customWidth="1"/>
    <col min="6" max="6" width="12.09765625" style="201" customWidth="1"/>
    <col min="7" max="7" width="11.69921875" style="201" customWidth="1"/>
    <col min="8" max="8" width="13.09765625" style="201" customWidth="1"/>
    <col min="9" max="16384" width="9" style="201"/>
  </cols>
  <sheetData>
    <row r="1" spans="1:8">
      <c r="A1" s="312" t="s">
        <v>508</v>
      </c>
      <c r="B1" s="201" t="s">
        <v>324</v>
      </c>
    </row>
    <row r="3" spans="1:8" ht="44.25" customHeight="1">
      <c r="A3" s="903" t="s">
        <v>264</v>
      </c>
      <c r="B3" s="904"/>
      <c r="C3" s="911" t="s">
        <v>265</v>
      </c>
      <c r="D3" s="892" t="s">
        <v>266</v>
      </c>
      <c r="E3" s="890" t="s">
        <v>520</v>
      </c>
      <c r="F3" s="891"/>
      <c r="G3" s="888" t="s">
        <v>337</v>
      </c>
      <c r="H3" s="889"/>
    </row>
    <row r="4" spans="1:8" ht="15" thickBot="1">
      <c r="A4" s="895"/>
      <c r="B4" s="905"/>
      <c r="C4" s="896"/>
      <c r="D4" s="893"/>
      <c r="E4" s="313" t="s">
        <v>195</v>
      </c>
      <c r="F4" s="313" t="s">
        <v>3</v>
      </c>
      <c r="G4" s="288" t="s">
        <v>195</v>
      </c>
      <c r="H4" s="288" t="s">
        <v>3</v>
      </c>
    </row>
    <row r="5" spans="1:8">
      <c r="A5" s="912" t="s">
        <v>31</v>
      </c>
      <c r="B5" s="915"/>
      <c r="C5" s="314"/>
      <c r="D5" s="306" t="s">
        <v>274</v>
      </c>
      <c r="E5" s="315"/>
      <c r="F5" s="315"/>
      <c r="G5" s="307"/>
      <c r="H5" s="307"/>
    </row>
    <row r="6" spans="1:8">
      <c r="A6" s="913"/>
      <c r="B6" s="905"/>
      <c r="C6" s="295"/>
      <c r="D6" s="296" t="s">
        <v>274</v>
      </c>
      <c r="E6" s="297"/>
      <c r="F6" s="297"/>
      <c r="G6" s="298"/>
      <c r="H6" s="298"/>
    </row>
    <row r="7" spans="1:8">
      <c r="A7" s="913"/>
      <c r="B7" s="916"/>
      <c r="C7" s="295"/>
      <c r="D7" s="296" t="s">
        <v>274</v>
      </c>
      <c r="E7" s="297"/>
      <c r="F7" s="297"/>
      <c r="G7" s="298"/>
      <c r="H7" s="298"/>
    </row>
    <row r="8" spans="1:8">
      <c r="A8" s="905"/>
      <c r="B8" s="906" t="s">
        <v>506</v>
      </c>
      <c r="C8" s="290"/>
      <c r="D8" s="309" t="s">
        <v>274</v>
      </c>
      <c r="E8" s="97"/>
      <c r="F8" s="97"/>
      <c r="G8" s="305"/>
      <c r="H8" s="305"/>
    </row>
    <row r="9" spans="1:8" ht="15" thickBot="1">
      <c r="A9" s="914"/>
      <c r="B9" s="907"/>
      <c r="C9" s="301"/>
      <c r="D9" s="302" t="s">
        <v>274</v>
      </c>
      <c r="E9" s="310"/>
      <c r="F9" s="310"/>
      <c r="G9" s="304"/>
      <c r="H9" s="304"/>
    </row>
    <row r="10" spans="1:8">
      <c r="A10" s="895" t="s">
        <v>32</v>
      </c>
      <c r="B10" s="915"/>
      <c r="C10" s="293"/>
      <c r="D10" s="294" t="s">
        <v>275</v>
      </c>
      <c r="E10" s="299"/>
      <c r="F10" s="299"/>
      <c r="G10" s="300"/>
      <c r="H10" s="300"/>
    </row>
    <row r="11" spans="1:8">
      <c r="A11" s="895"/>
      <c r="B11" s="905"/>
      <c r="C11" s="295"/>
      <c r="D11" s="296" t="s">
        <v>276</v>
      </c>
      <c r="E11" s="297"/>
      <c r="F11" s="297"/>
      <c r="G11" s="298"/>
      <c r="H11" s="298"/>
    </row>
    <row r="12" spans="1:8">
      <c r="A12" s="895"/>
      <c r="B12" s="916"/>
      <c r="C12" s="295"/>
      <c r="D12" s="296" t="s">
        <v>276</v>
      </c>
      <c r="E12" s="297"/>
      <c r="F12" s="297"/>
      <c r="G12" s="298"/>
      <c r="H12" s="298"/>
    </row>
    <row r="13" spans="1:8">
      <c r="A13" s="896"/>
      <c r="B13" s="901" t="s">
        <v>505</v>
      </c>
      <c r="C13" s="290"/>
      <c r="D13" s="309" t="s">
        <v>276</v>
      </c>
      <c r="E13" s="97"/>
      <c r="F13" s="97"/>
      <c r="G13" s="305"/>
      <c r="H13" s="305"/>
    </row>
    <row r="14" spans="1:8" ht="15" thickBot="1">
      <c r="A14" s="910"/>
      <c r="B14" s="907"/>
      <c r="C14" s="301"/>
      <c r="D14" s="302" t="s">
        <v>276</v>
      </c>
      <c r="E14" s="303"/>
      <c r="F14" s="303"/>
      <c r="G14" s="304"/>
      <c r="H14" s="304"/>
    </row>
    <row r="15" spans="1:8">
      <c r="A15" s="908" t="s">
        <v>33</v>
      </c>
      <c r="B15" s="898"/>
      <c r="C15" s="294"/>
      <c r="D15" s="308" t="s">
        <v>276</v>
      </c>
      <c r="E15" s="299"/>
      <c r="F15" s="299"/>
      <c r="G15" s="300"/>
      <c r="H15" s="300"/>
    </row>
    <row r="16" spans="1:8">
      <c r="A16" s="909"/>
      <c r="B16" s="899"/>
      <c r="C16" s="296"/>
      <c r="D16" s="296"/>
      <c r="E16" s="297"/>
      <c r="F16" s="297"/>
      <c r="G16" s="298"/>
      <c r="H16" s="298"/>
    </row>
    <row r="17" spans="1:8">
      <c r="A17" s="909"/>
      <c r="B17" s="900"/>
      <c r="C17" s="296"/>
      <c r="D17" s="296"/>
      <c r="E17" s="297"/>
      <c r="F17" s="297"/>
      <c r="G17" s="298"/>
      <c r="H17" s="298"/>
    </row>
    <row r="18" spans="1:8">
      <c r="A18" s="893"/>
      <c r="B18" s="901" t="s">
        <v>505</v>
      </c>
      <c r="C18" s="291"/>
      <c r="D18" s="291"/>
      <c r="E18" s="97"/>
      <c r="F18" s="97"/>
      <c r="G18" s="305"/>
      <c r="H18" s="305"/>
    </row>
    <row r="19" spans="1:8" ht="15" thickBot="1">
      <c r="A19" s="907"/>
      <c r="B19" s="907"/>
      <c r="C19" s="302"/>
      <c r="D19" s="302"/>
      <c r="E19" s="303"/>
      <c r="F19" s="303"/>
      <c r="G19" s="304"/>
      <c r="H19" s="304"/>
    </row>
    <row r="20" spans="1:8">
      <c r="A20" s="908" t="s">
        <v>34</v>
      </c>
      <c r="B20" s="898"/>
      <c r="C20" s="294"/>
      <c r="D20" s="294"/>
      <c r="E20" s="299"/>
      <c r="F20" s="299"/>
      <c r="G20" s="300"/>
      <c r="H20" s="300"/>
    </row>
    <row r="21" spans="1:8">
      <c r="A21" s="909"/>
      <c r="B21" s="899"/>
      <c r="C21" s="296"/>
      <c r="D21" s="296"/>
      <c r="E21" s="297"/>
      <c r="F21" s="297"/>
      <c r="G21" s="298"/>
      <c r="H21" s="298"/>
    </row>
    <row r="22" spans="1:8">
      <c r="A22" s="909"/>
      <c r="B22" s="900"/>
      <c r="C22" s="296"/>
      <c r="D22" s="296"/>
      <c r="E22" s="297"/>
      <c r="F22" s="297"/>
      <c r="G22" s="298"/>
      <c r="H22" s="298"/>
    </row>
    <row r="23" spans="1:8">
      <c r="A23" s="893"/>
      <c r="B23" s="901" t="s">
        <v>505</v>
      </c>
      <c r="C23" s="291"/>
      <c r="D23" s="291"/>
      <c r="E23" s="97"/>
      <c r="F23" s="97"/>
      <c r="G23" s="305"/>
      <c r="H23" s="305"/>
    </row>
    <row r="24" spans="1:8" ht="15" thickBot="1">
      <c r="A24" s="907"/>
      <c r="B24" s="907"/>
      <c r="C24" s="302"/>
      <c r="D24" s="302"/>
      <c r="E24" s="303"/>
      <c r="F24" s="303"/>
      <c r="G24" s="304"/>
      <c r="H24" s="304"/>
    </row>
    <row r="25" spans="1:8">
      <c r="A25" s="908" t="s">
        <v>35</v>
      </c>
      <c r="B25" s="898"/>
      <c r="C25" s="294" t="s">
        <v>559</v>
      </c>
      <c r="D25" s="294" t="s">
        <v>560</v>
      </c>
      <c r="E25" s="522">
        <v>168174.09</v>
      </c>
      <c r="F25" s="522">
        <v>264300</v>
      </c>
      <c r="G25" s="523">
        <v>241794</v>
      </c>
      <c r="H25" s="523">
        <v>380000</v>
      </c>
    </row>
    <row r="26" spans="1:8">
      <c r="A26" s="909"/>
      <c r="B26" s="899"/>
      <c r="C26" s="517" t="s">
        <v>562</v>
      </c>
      <c r="D26" s="517" t="s">
        <v>563</v>
      </c>
      <c r="E26" s="522">
        <v>123983.05500000001</v>
      </c>
      <c r="F26" s="522">
        <v>194850</v>
      </c>
      <c r="G26" s="524">
        <v>447806.3</v>
      </c>
      <c r="H26" s="524">
        <v>703766</v>
      </c>
    </row>
    <row r="27" spans="1:8">
      <c r="A27" s="909"/>
      <c r="B27" s="899"/>
      <c r="C27" s="517" t="s">
        <v>564</v>
      </c>
      <c r="D27" s="517" t="s">
        <v>565</v>
      </c>
      <c r="E27" s="522">
        <v>83980.494000000006</v>
      </c>
      <c r="F27" s="522">
        <v>131982.546</v>
      </c>
      <c r="G27" s="524">
        <v>362690.99</v>
      </c>
      <c r="H27" s="524">
        <v>570000</v>
      </c>
    </row>
    <row r="28" spans="1:8">
      <c r="A28" s="909"/>
      <c r="B28" s="899"/>
      <c r="C28" s="517" t="s">
        <v>566</v>
      </c>
      <c r="D28" s="517" t="s">
        <v>567</v>
      </c>
      <c r="E28" s="522">
        <v>136359.09</v>
      </c>
      <c r="F28" s="522">
        <v>214300</v>
      </c>
      <c r="G28" s="525">
        <v>349345.87</v>
      </c>
      <c r="H28" s="525">
        <v>549027</v>
      </c>
    </row>
    <row r="29" spans="1:8">
      <c r="A29" s="909"/>
      <c r="B29" s="899"/>
      <c r="C29" s="517" t="s">
        <v>568</v>
      </c>
      <c r="D29" s="517" t="s">
        <v>569</v>
      </c>
      <c r="E29" s="522">
        <v>132350.39999999999</v>
      </c>
      <c r="F29" s="522">
        <v>208000</v>
      </c>
      <c r="G29" s="525">
        <v>76508.69</v>
      </c>
      <c r="H29" s="525">
        <v>120240</v>
      </c>
    </row>
    <row r="30" spans="1:8">
      <c r="A30" s="909"/>
      <c r="B30" s="899"/>
      <c r="C30" s="517" t="s">
        <v>570</v>
      </c>
      <c r="D30" s="517" t="s">
        <v>571</v>
      </c>
      <c r="E30" s="522">
        <v>281944.52999999997</v>
      </c>
      <c r="F30" s="522">
        <v>443100</v>
      </c>
      <c r="G30" s="525">
        <v>889005.26</v>
      </c>
      <c r="H30" s="525">
        <v>1397148</v>
      </c>
    </row>
    <row r="31" spans="1:8">
      <c r="A31" s="909"/>
      <c r="B31" s="899"/>
      <c r="C31" s="517" t="s">
        <v>572</v>
      </c>
      <c r="D31" s="517" t="s">
        <v>573</v>
      </c>
      <c r="E31" s="522">
        <v>112179.69</v>
      </c>
      <c r="F31" s="522">
        <v>176300</v>
      </c>
      <c r="G31" s="524">
        <v>493259.76</v>
      </c>
      <c r="H31" s="524">
        <v>775200</v>
      </c>
    </row>
    <row r="32" spans="1:8">
      <c r="A32" s="909"/>
      <c r="B32" s="899"/>
      <c r="C32" s="517" t="s">
        <v>574</v>
      </c>
      <c r="D32" s="517" t="s">
        <v>575</v>
      </c>
      <c r="E32" s="522">
        <v>129168.90000000001</v>
      </c>
      <c r="F32" s="522">
        <v>203000</v>
      </c>
      <c r="G32" s="524">
        <v>523038.6</v>
      </c>
      <c r="H32" s="524">
        <v>822000</v>
      </c>
    </row>
    <row r="33" spans="1:8">
      <c r="A33" s="909"/>
      <c r="B33" s="899"/>
      <c r="C33" s="517" t="s">
        <v>576</v>
      </c>
      <c r="D33" s="517" t="s">
        <v>577</v>
      </c>
      <c r="E33" s="522">
        <v>234381.10499999998</v>
      </c>
      <c r="F33" s="522">
        <v>368350</v>
      </c>
      <c r="G33" s="524">
        <v>176431.98</v>
      </c>
      <c r="H33" s="524">
        <v>277278</v>
      </c>
    </row>
    <row r="34" spans="1:8">
      <c r="A34" s="909"/>
      <c r="B34" s="899"/>
      <c r="C34" s="517" t="s">
        <v>578</v>
      </c>
      <c r="D34" s="517" t="s">
        <v>579</v>
      </c>
      <c r="E34" s="522">
        <v>139126.995</v>
      </c>
      <c r="F34" s="522">
        <v>218650</v>
      </c>
      <c r="G34" s="524">
        <v>599524.39</v>
      </c>
      <c r="H34" s="524">
        <v>942204</v>
      </c>
    </row>
    <row r="35" spans="1:8">
      <c r="A35" s="909"/>
      <c r="B35" s="899"/>
      <c r="C35" s="517" t="s">
        <v>580</v>
      </c>
      <c r="D35" s="517" t="s">
        <v>581</v>
      </c>
      <c r="E35" s="522">
        <v>299538.22500000003</v>
      </c>
      <c r="F35" s="522">
        <v>470750</v>
      </c>
      <c r="G35" s="524">
        <v>1286329.43</v>
      </c>
      <c r="H35" s="524">
        <v>2021577</v>
      </c>
    </row>
    <row r="36" spans="1:8">
      <c r="A36" s="909"/>
      <c r="B36" s="899"/>
      <c r="C36" s="517" t="s">
        <v>582</v>
      </c>
      <c r="D36" s="517" t="s">
        <v>583</v>
      </c>
      <c r="E36" s="522">
        <v>150675.84</v>
      </c>
      <c r="F36" s="522">
        <v>236800</v>
      </c>
      <c r="G36" s="525">
        <v>69993</v>
      </c>
      <c r="H36" s="525">
        <v>110000</v>
      </c>
    </row>
    <row r="37" spans="1:8">
      <c r="A37" s="909"/>
      <c r="B37" s="899"/>
      <c r="C37" s="517" t="s">
        <v>584</v>
      </c>
      <c r="D37" s="517" t="s">
        <v>585</v>
      </c>
      <c r="E37" s="522">
        <v>223723.08</v>
      </c>
      <c r="F37" s="522">
        <v>351600</v>
      </c>
      <c r="G37" s="525">
        <v>203827.88</v>
      </c>
      <c r="H37" s="525">
        <v>320333</v>
      </c>
    </row>
    <row r="38" spans="1:8">
      <c r="A38" s="909"/>
      <c r="B38" s="899"/>
      <c r="C38" s="517" t="s">
        <v>586</v>
      </c>
      <c r="D38" s="517" t="s">
        <v>587</v>
      </c>
      <c r="E38" s="522">
        <v>104385.01500000001</v>
      </c>
      <c r="F38" s="522">
        <v>164050</v>
      </c>
      <c r="G38" s="525">
        <v>242331.03</v>
      </c>
      <c r="H38" s="525">
        <v>380844</v>
      </c>
    </row>
    <row r="39" spans="1:8">
      <c r="A39" s="909"/>
      <c r="B39" s="899"/>
      <c r="C39" s="517" t="s">
        <v>588</v>
      </c>
      <c r="D39" s="517" t="s">
        <v>589</v>
      </c>
      <c r="E39" s="522">
        <v>80587.395000000004</v>
      </c>
      <c r="F39" s="522">
        <v>126650</v>
      </c>
      <c r="G39" s="525">
        <v>0</v>
      </c>
      <c r="H39" s="525">
        <v>0</v>
      </c>
    </row>
    <row r="40" spans="1:8">
      <c r="A40" s="909"/>
      <c r="B40" s="899"/>
      <c r="C40" s="517" t="s">
        <v>590</v>
      </c>
      <c r="D40" s="517" t="s">
        <v>591</v>
      </c>
      <c r="E40" s="522">
        <v>126814.59</v>
      </c>
      <c r="F40" s="522">
        <v>199300</v>
      </c>
      <c r="G40" s="525">
        <v>546010.29</v>
      </c>
      <c r="H40" s="525">
        <v>858102</v>
      </c>
    </row>
    <row r="41" spans="1:8">
      <c r="A41" s="909"/>
      <c r="B41" s="899"/>
      <c r="C41" s="517" t="s">
        <v>592</v>
      </c>
      <c r="D41" s="517" t="s">
        <v>593</v>
      </c>
      <c r="E41" s="522">
        <v>287543.97000000003</v>
      </c>
      <c r="F41" s="522">
        <v>451900</v>
      </c>
      <c r="G41" s="525">
        <v>89073.09</v>
      </c>
      <c r="H41" s="525">
        <v>139986</v>
      </c>
    </row>
    <row r="42" spans="1:8">
      <c r="A42" s="893"/>
      <c r="B42" s="901" t="s">
        <v>505</v>
      </c>
      <c r="C42" s="291" t="s">
        <v>594</v>
      </c>
      <c r="D42" s="291" t="s">
        <v>599</v>
      </c>
      <c r="E42" s="97"/>
      <c r="F42" s="97"/>
      <c r="G42" s="525">
        <v>60448.5</v>
      </c>
      <c r="H42" s="525">
        <v>95000</v>
      </c>
    </row>
    <row r="43" spans="1:8">
      <c r="A43" s="893"/>
      <c r="B43" s="893"/>
      <c r="C43" s="516" t="s">
        <v>595</v>
      </c>
      <c r="D43" s="516" t="s">
        <v>600</v>
      </c>
      <c r="E43" s="521"/>
      <c r="F43" s="521"/>
      <c r="G43" s="525">
        <v>63629.36</v>
      </c>
      <c r="H43" s="525">
        <v>99999</v>
      </c>
    </row>
    <row r="44" spans="1:8">
      <c r="A44" s="893"/>
      <c r="B44" s="893"/>
      <c r="C44" s="516" t="s">
        <v>596</v>
      </c>
      <c r="D44" s="516" t="s">
        <v>601</v>
      </c>
      <c r="E44" s="521"/>
      <c r="F44" s="521"/>
      <c r="G44" s="525">
        <v>42308.22</v>
      </c>
      <c r="H44" s="525">
        <v>66491</v>
      </c>
    </row>
    <row r="45" spans="1:8">
      <c r="A45" s="893"/>
      <c r="B45" s="893"/>
      <c r="C45" s="516" t="s">
        <v>597</v>
      </c>
      <c r="D45" s="516" t="s">
        <v>602</v>
      </c>
      <c r="E45" s="521"/>
      <c r="F45" s="521"/>
      <c r="G45" s="524">
        <v>359434.41</v>
      </c>
      <c r="H45" s="524">
        <v>564882</v>
      </c>
    </row>
    <row r="46" spans="1:8" ht="15" thickBot="1">
      <c r="A46" s="907"/>
      <c r="B46" s="907"/>
      <c r="C46" s="302" t="s">
        <v>598</v>
      </c>
      <c r="D46" s="302" t="s">
        <v>603</v>
      </c>
      <c r="E46" s="303"/>
      <c r="F46" s="303"/>
      <c r="G46" s="526">
        <v>108171</v>
      </c>
      <c r="H46" s="526">
        <v>170000</v>
      </c>
    </row>
    <row r="47" spans="1:8">
      <c r="A47" s="908" t="s">
        <v>36</v>
      </c>
      <c r="B47" s="898"/>
      <c r="C47" s="294"/>
      <c r="D47" s="294"/>
      <c r="E47" s="299"/>
      <c r="F47" s="299"/>
      <c r="G47" s="300"/>
      <c r="H47" s="300"/>
    </row>
    <row r="48" spans="1:8">
      <c r="A48" s="909"/>
      <c r="B48" s="899"/>
      <c r="C48" s="296"/>
      <c r="D48" s="296"/>
      <c r="E48" s="297"/>
      <c r="F48" s="297"/>
      <c r="G48" s="298"/>
      <c r="H48" s="298"/>
    </row>
    <row r="49" spans="1:8">
      <c r="A49" s="909"/>
      <c r="B49" s="900"/>
      <c r="C49" s="296"/>
      <c r="D49" s="296"/>
      <c r="E49" s="297"/>
      <c r="F49" s="297"/>
      <c r="G49" s="298"/>
      <c r="H49" s="298"/>
    </row>
    <row r="50" spans="1:8">
      <c r="A50" s="893"/>
      <c r="B50" s="901" t="s">
        <v>505</v>
      </c>
      <c r="C50" s="291"/>
      <c r="D50" s="291"/>
      <c r="E50" s="97"/>
      <c r="F50" s="97"/>
      <c r="G50" s="305"/>
      <c r="H50" s="305"/>
    </row>
    <row r="51" spans="1:8" ht="15" thickBot="1">
      <c r="A51" s="907"/>
      <c r="B51" s="907"/>
      <c r="C51" s="302"/>
      <c r="D51" s="302"/>
      <c r="E51" s="303"/>
      <c r="F51" s="303"/>
      <c r="G51" s="304"/>
      <c r="H51" s="304"/>
    </row>
    <row r="52" spans="1:8">
      <c r="A52" s="908" t="s">
        <v>37</v>
      </c>
      <c r="B52" s="898"/>
      <c r="C52" s="294"/>
      <c r="D52" s="294"/>
      <c r="E52" s="299"/>
      <c r="F52" s="299"/>
      <c r="G52" s="300"/>
      <c r="H52" s="300"/>
    </row>
    <row r="53" spans="1:8">
      <c r="A53" s="909"/>
      <c r="B53" s="899"/>
      <c r="C53" s="296"/>
      <c r="D53" s="296"/>
      <c r="E53" s="297"/>
      <c r="F53" s="297"/>
      <c r="G53" s="298"/>
      <c r="H53" s="298"/>
    </row>
    <row r="54" spans="1:8">
      <c r="A54" s="909"/>
      <c r="B54" s="900"/>
      <c r="C54" s="296"/>
      <c r="D54" s="296"/>
      <c r="E54" s="297"/>
      <c r="F54" s="297"/>
      <c r="G54" s="298"/>
      <c r="H54" s="298"/>
    </row>
    <row r="55" spans="1:8">
      <c r="A55" s="893"/>
      <c r="B55" s="901" t="s">
        <v>505</v>
      </c>
      <c r="C55" s="291"/>
      <c r="D55" s="291"/>
      <c r="E55" s="97"/>
      <c r="F55" s="97"/>
      <c r="G55" s="305"/>
      <c r="H55" s="305"/>
    </row>
    <row r="56" spans="1:8" ht="15" thickBot="1">
      <c r="A56" s="907"/>
      <c r="B56" s="907"/>
      <c r="C56" s="302"/>
      <c r="D56" s="302"/>
      <c r="E56" s="97"/>
      <c r="F56" s="97"/>
      <c r="G56" s="304"/>
      <c r="H56" s="304"/>
    </row>
    <row r="57" spans="1:8">
      <c r="A57" s="908" t="s">
        <v>38</v>
      </c>
      <c r="B57" s="898"/>
      <c r="C57" s="294"/>
      <c r="D57" s="294"/>
      <c r="E57" s="299"/>
      <c r="F57" s="299"/>
      <c r="G57" s="300"/>
      <c r="H57" s="300"/>
    </row>
    <row r="58" spans="1:8">
      <c r="A58" s="909"/>
      <c r="B58" s="899"/>
      <c r="C58" s="296"/>
      <c r="D58" s="296"/>
      <c r="E58" s="297"/>
      <c r="F58" s="297"/>
      <c r="G58" s="298"/>
      <c r="H58" s="298"/>
    </row>
    <row r="59" spans="1:8">
      <c r="A59" s="909"/>
      <c r="B59" s="900"/>
      <c r="C59" s="296"/>
      <c r="D59" s="296"/>
      <c r="E59" s="297"/>
      <c r="F59" s="297"/>
      <c r="G59" s="298"/>
      <c r="H59" s="298"/>
    </row>
    <row r="60" spans="1:8">
      <c r="A60" s="893"/>
      <c r="B60" s="901" t="s">
        <v>505</v>
      </c>
      <c r="C60" s="291"/>
      <c r="D60" s="291"/>
      <c r="E60" s="97"/>
      <c r="F60" s="97"/>
      <c r="G60" s="305"/>
      <c r="H60" s="305"/>
    </row>
    <row r="61" spans="1:8" ht="15" thickBot="1">
      <c r="A61" s="907"/>
      <c r="B61" s="907"/>
      <c r="C61" s="302"/>
      <c r="D61" s="302"/>
      <c r="E61" s="303"/>
      <c r="F61" s="303"/>
      <c r="G61" s="304"/>
      <c r="H61" s="304"/>
    </row>
    <row r="62" spans="1:8">
      <c r="A62" s="908" t="s">
        <v>39</v>
      </c>
      <c r="B62" s="898"/>
      <c r="C62" s="294"/>
      <c r="D62" s="294"/>
      <c r="E62" s="299"/>
      <c r="F62" s="299"/>
      <c r="G62" s="300"/>
      <c r="H62" s="300"/>
    </row>
    <row r="63" spans="1:8">
      <c r="A63" s="909"/>
      <c r="B63" s="899"/>
      <c r="C63" s="296"/>
      <c r="D63" s="296"/>
      <c r="E63" s="297"/>
      <c r="F63" s="297"/>
      <c r="G63" s="298"/>
      <c r="H63" s="298"/>
    </row>
    <row r="64" spans="1:8">
      <c r="A64" s="909"/>
      <c r="B64" s="900"/>
      <c r="C64" s="296"/>
      <c r="D64" s="296"/>
      <c r="E64" s="297"/>
      <c r="F64" s="297"/>
      <c r="G64" s="298"/>
      <c r="H64" s="298"/>
    </row>
    <row r="65" spans="1:8">
      <c r="A65" s="893"/>
      <c r="B65" s="901" t="s">
        <v>505</v>
      </c>
      <c r="C65" s="291"/>
      <c r="D65" s="291"/>
      <c r="E65" s="97"/>
      <c r="F65" s="97"/>
      <c r="G65" s="305"/>
      <c r="H65" s="305"/>
    </row>
    <row r="66" spans="1:8" ht="15" thickBot="1">
      <c r="A66" s="907"/>
      <c r="B66" s="907"/>
      <c r="C66" s="302"/>
      <c r="D66" s="302"/>
      <c r="E66" s="303"/>
      <c r="F66" s="303"/>
      <c r="G66" s="304"/>
      <c r="H66" s="304"/>
    </row>
    <row r="67" spans="1:8">
      <c r="A67" s="908" t="s">
        <v>40</v>
      </c>
      <c r="B67" s="898"/>
      <c r="C67" s="294"/>
      <c r="D67" s="294"/>
      <c r="E67" s="299"/>
      <c r="F67" s="299"/>
      <c r="G67" s="300"/>
      <c r="H67" s="300"/>
    </row>
    <row r="68" spans="1:8">
      <c r="A68" s="909"/>
      <c r="B68" s="899"/>
      <c r="C68" s="296"/>
      <c r="D68" s="296"/>
      <c r="E68" s="297"/>
      <c r="F68" s="297"/>
      <c r="G68" s="298"/>
      <c r="H68" s="298"/>
    </row>
    <row r="69" spans="1:8">
      <c r="A69" s="909"/>
      <c r="B69" s="900"/>
      <c r="C69" s="296"/>
      <c r="D69" s="296"/>
      <c r="E69" s="297"/>
      <c r="F69" s="297"/>
      <c r="G69" s="298"/>
      <c r="H69" s="298"/>
    </row>
    <row r="70" spans="1:8">
      <c r="A70" s="893"/>
      <c r="B70" s="901" t="s">
        <v>505</v>
      </c>
      <c r="C70" s="291"/>
      <c r="D70" s="291"/>
      <c r="E70" s="97"/>
      <c r="F70" s="97"/>
      <c r="G70" s="305"/>
      <c r="H70" s="305"/>
    </row>
    <row r="71" spans="1:8" ht="15" thickBot="1">
      <c r="A71" s="907"/>
      <c r="B71" s="907"/>
      <c r="C71" s="302"/>
      <c r="D71" s="302"/>
      <c r="E71" s="303"/>
      <c r="F71" s="303"/>
      <c r="G71" s="304"/>
      <c r="H71" s="304"/>
    </row>
    <row r="72" spans="1:8">
      <c r="A72" s="908" t="s">
        <v>41</v>
      </c>
      <c r="B72" s="898"/>
      <c r="C72" s="294"/>
      <c r="D72" s="294"/>
      <c r="E72" s="299"/>
      <c r="F72" s="299"/>
      <c r="G72" s="300"/>
      <c r="H72" s="300"/>
    </row>
    <row r="73" spans="1:8">
      <c r="A73" s="909"/>
      <c r="B73" s="899"/>
      <c r="C73" s="296"/>
      <c r="D73" s="296"/>
      <c r="E73" s="297"/>
      <c r="F73" s="297"/>
      <c r="G73" s="298"/>
      <c r="H73" s="298"/>
    </row>
    <row r="74" spans="1:8">
      <c r="A74" s="909"/>
      <c r="B74" s="900"/>
      <c r="C74" s="296"/>
      <c r="D74" s="296"/>
      <c r="E74" s="297"/>
      <c r="F74" s="297"/>
      <c r="G74" s="298"/>
      <c r="H74" s="298"/>
    </row>
    <row r="75" spans="1:8">
      <c r="A75" s="893"/>
      <c r="B75" s="901" t="s">
        <v>505</v>
      </c>
      <c r="C75" s="291"/>
      <c r="D75" s="291"/>
      <c r="E75" s="97"/>
      <c r="F75" s="97"/>
      <c r="G75" s="305"/>
      <c r="H75" s="305"/>
    </row>
    <row r="76" spans="1:8" ht="15" thickBot="1">
      <c r="A76" s="907"/>
      <c r="B76" s="907"/>
      <c r="C76" s="302"/>
      <c r="D76" s="302"/>
      <c r="E76" s="303"/>
      <c r="F76" s="303"/>
      <c r="G76" s="304"/>
      <c r="H76" s="304"/>
    </row>
    <row r="77" spans="1:8">
      <c r="A77" s="908" t="s">
        <v>42</v>
      </c>
      <c r="B77" s="898"/>
      <c r="C77" s="294"/>
      <c r="D77" s="294"/>
      <c r="E77" s="299"/>
      <c r="F77" s="299"/>
      <c r="G77" s="300"/>
      <c r="H77" s="300"/>
    </row>
    <row r="78" spans="1:8">
      <c r="A78" s="909"/>
      <c r="B78" s="899"/>
      <c r="C78" s="296"/>
      <c r="D78" s="296"/>
      <c r="E78" s="297"/>
      <c r="F78" s="297"/>
      <c r="G78" s="298"/>
      <c r="H78" s="298"/>
    </row>
    <row r="79" spans="1:8">
      <c r="A79" s="909"/>
      <c r="B79" s="900"/>
      <c r="C79" s="296"/>
      <c r="D79" s="296"/>
      <c r="E79" s="297"/>
      <c r="F79" s="297"/>
      <c r="G79" s="298"/>
      <c r="H79" s="298"/>
    </row>
    <row r="80" spans="1:8">
      <c r="A80" s="893"/>
      <c r="B80" s="901" t="s">
        <v>505</v>
      </c>
      <c r="C80" s="291"/>
      <c r="D80" s="291"/>
      <c r="E80" s="97"/>
      <c r="F80" s="97"/>
      <c r="G80" s="305"/>
      <c r="H80" s="305"/>
    </row>
    <row r="81" spans="1:8" ht="15" thickBot="1">
      <c r="A81" s="907"/>
      <c r="B81" s="907"/>
      <c r="C81" s="302"/>
      <c r="D81" s="302"/>
      <c r="E81" s="303"/>
      <c r="F81" s="303"/>
      <c r="G81" s="304"/>
      <c r="H81" s="304"/>
    </row>
    <row r="82" spans="1:8">
      <c r="A82" s="908" t="s">
        <v>43</v>
      </c>
      <c r="B82" s="898"/>
      <c r="C82" s="294"/>
      <c r="D82" s="294"/>
      <c r="E82" s="299"/>
      <c r="F82" s="299"/>
      <c r="G82" s="300"/>
      <c r="H82" s="300"/>
    </row>
    <row r="83" spans="1:8">
      <c r="A83" s="909"/>
      <c r="B83" s="899"/>
      <c r="C83" s="296"/>
      <c r="D83" s="296"/>
      <c r="E83" s="297"/>
      <c r="F83" s="297"/>
      <c r="G83" s="298"/>
      <c r="H83" s="298"/>
    </row>
    <row r="84" spans="1:8">
      <c r="A84" s="909"/>
      <c r="B84" s="900"/>
      <c r="C84" s="296"/>
      <c r="D84" s="296"/>
      <c r="E84" s="297"/>
      <c r="F84" s="297"/>
      <c r="G84" s="298"/>
      <c r="H84" s="298"/>
    </row>
    <row r="85" spans="1:8">
      <c r="A85" s="893"/>
      <c r="B85" s="901" t="s">
        <v>505</v>
      </c>
      <c r="C85" s="291"/>
      <c r="D85" s="291"/>
      <c r="E85" s="97"/>
      <c r="F85" s="97"/>
      <c r="G85" s="305"/>
      <c r="H85" s="305"/>
    </row>
    <row r="86" spans="1:8" ht="15" thickBot="1">
      <c r="A86" s="907"/>
      <c r="B86" s="907"/>
      <c r="C86" s="302"/>
      <c r="D86" s="302"/>
      <c r="E86" s="303"/>
      <c r="F86" s="303"/>
      <c r="G86" s="304"/>
      <c r="H86" s="304"/>
    </row>
    <row r="87" spans="1:8">
      <c r="A87" s="894" t="s">
        <v>44</v>
      </c>
      <c r="B87" s="898"/>
      <c r="C87" s="294"/>
      <c r="D87" s="294"/>
      <c r="E87" s="299"/>
      <c r="F87" s="299"/>
      <c r="G87" s="300"/>
      <c r="H87" s="300"/>
    </row>
    <row r="88" spans="1:8">
      <c r="A88" s="895"/>
      <c r="B88" s="899"/>
      <c r="C88" s="296"/>
      <c r="D88" s="296"/>
      <c r="E88" s="297"/>
      <c r="F88" s="297"/>
      <c r="G88" s="298"/>
      <c r="H88" s="298"/>
    </row>
    <row r="89" spans="1:8">
      <c r="A89" s="895"/>
      <c r="B89" s="900"/>
      <c r="C89" s="296"/>
      <c r="D89" s="296"/>
      <c r="E89" s="297"/>
      <c r="F89" s="297"/>
      <c r="G89" s="298"/>
      <c r="H89" s="298"/>
    </row>
    <row r="90" spans="1:8">
      <c r="A90" s="896"/>
      <c r="B90" s="906" t="s">
        <v>505</v>
      </c>
      <c r="C90" s="291"/>
      <c r="D90" s="291"/>
      <c r="E90" s="97"/>
      <c r="F90" s="97"/>
      <c r="G90" s="305"/>
      <c r="H90" s="305"/>
    </row>
    <row r="91" spans="1:8" ht="15" thickBot="1">
      <c r="A91" s="910"/>
      <c r="B91" s="907"/>
      <c r="C91" s="302"/>
      <c r="D91" s="302"/>
      <c r="E91" s="303"/>
      <c r="F91" s="303"/>
      <c r="G91" s="304"/>
      <c r="H91" s="304"/>
    </row>
    <row r="92" spans="1:8">
      <c r="A92" s="908" t="s">
        <v>45</v>
      </c>
      <c r="B92" s="898"/>
      <c r="C92" s="294"/>
      <c r="D92" s="294"/>
      <c r="E92" s="299"/>
      <c r="F92" s="299"/>
      <c r="G92" s="300"/>
      <c r="H92" s="300"/>
    </row>
    <row r="93" spans="1:8">
      <c r="A93" s="909"/>
      <c r="B93" s="899"/>
      <c r="C93" s="296"/>
      <c r="D93" s="296"/>
      <c r="E93" s="297"/>
      <c r="F93" s="297"/>
      <c r="G93" s="298"/>
      <c r="H93" s="298"/>
    </row>
    <row r="94" spans="1:8">
      <c r="A94" s="909"/>
      <c r="B94" s="900"/>
      <c r="C94" s="296"/>
      <c r="D94" s="296"/>
      <c r="E94" s="297"/>
      <c r="F94" s="297"/>
      <c r="G94" s="298"/>
      <c r="H94" s="298"/>
    </row>
    <row r="95" spans="1:8">
      <c r="A95" s="893"/>
      <c r="B95" s="901" t="s">
        <v>505</v>
      </c>
      <c r="C95" s="291"/>
      <c r="D95" s="291"/>
      <c r="E95" s="97"/>
      <c r="F95" s="97"/>
      <c r="G95" s="305"/>
      <c r="H95" s="305"/>
    </row>
    <row r="96" spans="1:8" ht="15" thickBot="1">
      <c r="A96" s="907"/>
      <c r="B96" s="907"/>
      <c r="C96" s="302"/>
      <c r="D96" s="302"/>
      <c r="E96" s="303"/>
      <c r="F96" s="303"/>
      <c r="G96" s="304"/>
      <c r="H96" s="304"/>
    </row>
    <row r="97" spans="1:8">
      <c r="A97" s="894" t="s">
        <v>46</v>
      </c>
      <c r="B97" s="898"/>
      <c r="C97" s="294"/>
      <c r="D97" s="294"/>
      <c r="E97" s="299"/>
      <c r="F97" s="299"/>
      <c r="G97" s="300"/>
      <c r="H97" s="300"/>
    </row>
    <row r="98" spans="1:8">
      <c r="A98" s="895"/>
      <c r="B98" s="899"/>
      <c r="C98" s="296"/>
      <c r="D98" s="296"/>
      <c r="E98" s="297"/>
      <c r="F98" s="297"/>
      <c r="G98" s="298"/>
      <c r="H98" s="298"/>
    </row>
    <row r="99" spans="1:8">
      <c r="A99" s="895"/>
      <c r="B99" s="900"/>
      <c r="C99" s="296"/>
      <c r="D99" s="296"/>
      <c r="E99" s="297"/>
      <c r="F99" s="297"/>
      <c r="G99" s="298"/>
      <c r="H99" s="298"/>
    </row>
    <row r="100" spans="1:8">
      <c r="A100" s="896"/>
      <c r="B100" s="901" t="s">
        <v>505</v>
      </c>
      <c r="C100" s="296"/>
      <c r="D100" s="296"/>
      <c r="E100" s="97"/>
      <c r="F100" s="97"/>
      <c r="G100" s="298"/>
      <c r="H100" s="298"/>
    </row>
    <row r="101" spans="1:8">
      <c r="A101" s="897"/>
      <c r="B101" s="902"/>
      <c r="C101" s="296"/>
      <c r="D101" s="296"/>
      <c r="E101" s="97"/>
      <c r="F101" s="97"/>
      <c r="G101" s="298"/>
      <c r="H101" s="298"/>
    </row>
    <row r="102" spans="1:8">
      <c r="A102" s="54"/>
      <c r="B102" s="54"/>
      <c r="C102" s="54"/>
      <c r="D102" s="54"/>
      <c r="E102" s="54"/>
      <c r="F102" s="54"/>
      <c r="G102" s="54"/>
      <c r="H102" s="54"/>
    </row>
    <row r="103" spans="1:8">
      <c r="A103" s="311" t="s">
        <v>510</v>
      </c>
      <c r="B103" s="54"/>
      <c r="C103" s="54"/>
      <c r="D103" s="54"/>
      <c r="E103" s="54"/>
      <c r="F103" s="54"/>
      <c r="G103" s="54"/>
      <c r="H103" s="54"/>
    </row>
    <row r="104" spans="1:8">
      <c r="A104" s="54"/>
      <c r="B104" s="54"/>
      <c r="C104" s="54"/>
      <c r="D104" s="54"/>
      <c r="E104" s="54"/>
      <c r="F104" s="54"/>
      <c r="G104" s="54"/>
      <c r="H104" s="54"/>
    </row>
    <row r="105" spans="1:8">
      <c r="A105" s="54"/>
      <c r="B105" s="54"/>
      <c r="C105" s="54"/>
      <c r="D105" s="54"/>
      <c r="E105" s="54"/>
      <c r="F105" s="54"/>
      <c r="G105" s="54"/>
      <c r="H105" s="54"/>
    </row>
    <row r="106" spans="1:8">
      <c r="A106" s="54"/>
      <c r="B106" s="54"/>
      <c r="C106" s="54"/>
      <c r="D106" s="54"/>
      <c r="E106" s="54"/>
      <c r="F106" s="54"/>
      <c r="G106" s="54"/>
      <c r="H106" s="54"/>
    </row>
    <row r="107" spans="1:8">
      <c r="A107" s="54"/>
      <c r="B107" s="54"/>
      <c r="C107" s="54"/>
      <c r="D107" s="54"/>
      <c r="E107" s="54"/>
      <c r="F107" s="54"/>
      <c r="G107" s="54"/>
      <c r="H107" s="54"/>
    </row>
    <row r="108" spans="1:8">
      <c r="A108" s="54"/>
      <c r="B108" s="54"/>
      <c r="C108" s="54"/>
      <c r="D108" s="54"/>
      <c r="E108" s="54"/>
      <c r="F108" s="54"/>
      <c r="G108" s="54"/>
      <c r="H108" s="54"/>
    </row>
    <row r="109" spans="1:8">
      <c r="A109" s="54"/>
      <c r="B109" s="54"/>
      <c r="C109" s="54"/>
      <c r="D109" s="54"/>
      <c r="E109" s="54"/>
      <c r="F109" s="54"/>
      <c r="G109" s="54"/>
      <c r="H109" s="54"/>
    </row>
    <row r="110" spans="1:8">
      <c r="A110" s="54"/>
      <c r="B110" s="54"/>
      <c r="C110" s="54"/>
      <c r="D110" s="54"/>
      <c r="E110" s="54"/>
      <c r="F110" s="54"/>
      <c r="G110" s="54"/>
      <c r="H110" s="54"/>
    </row>
    <row r="111" spans="1:8">
      <c r="A111" s="54"/>
      <c r="B111" s="54"/>
      <c r="C111" s="54"/>
      <c r="D111" s="54"/>
      <c r="E111" s="54"/>
      <c r="F111" s="54"/>
      <c r="G111" s="54"/>
      <c r="H111" s="54"/>
    </row>
    <row r="112" spans="1:8">
      <c r="A112" s="54"/>
      <c r="B112" s="54"/>
      <c r="C112" s="54"/>
      <c r="D112" s="54"/>
      <c r="E112" s="54"/>
      <c r="F112" s="54"/>
      <c r="G112" s="54"/>
      <c r="H112" s="54"/>
    </row>
    <row r="113" spans="1:8">
      <c r="A113" s="54"/>
      <c r="B113" s="54"/>
      <c r="C113" s="54"/>
      <c r="D113" s="54"/>
      <c r="E113" s="54"/>
      <c r="F113" s="54"/>
      <c r="G113" s="54"/>
      <c r="H113" s="54"/>
    </row>
    <row r="114" spans="1:8">
      <c r="A114" s="54"/>
      <c r="B114" s="54"/>
      <c r="C114" s="54"/>
      <c r="D114" s="54"/>
      <c r="E114" s="54"/>
      <c r="F114" s="54"/>
      <c r="G114" s="54"/>
      <c r="H114" s="54"/>
    </row>
    <row r="115" spans="1:8">
      <c r="A115" s="54"/>
      <c r="B115" s="54"/>
      <c r="C115" s="54"/>
      <c r="D115" s="54"/>
      <c r="E115" s="54"/>
      <c r="F115" s="54"/>
      <c r="G115" s="54"/>
      <c r="H115" s="54"/>
    </row>
    <row r="116" spans="1:8">
      <c r="A116" s="54"/>
      <c r="B116" s="54"/>
      <c r="C116" s="54"/>
      <c r="D116" s="54"/>
      <c r="E116" s="54"/>
      <c r="F116" s="54"/>
      <c r="G116" s="54"/>
      <c r="H116" s="54"/>
    </row>
    <row r="117" spans="1:8">
      <c r="A117" s="54"/>
      <c r="B117" s="54"/>
      <c r="C117" s="54"/>
      <c r="D117" s="54"/>
      <c r="E117" s="54"/>
      <c r="F117" s="54"/>
      <c r="G117" s="54"/>
      <c r="H117" s="54"/>
    </row>
    <row r="118" spans="1:8">
      <c r="A118" s="54"/>
      <c r="B118" s="54"/>
      <c r="C118" s="54"/>
      <c r="D118" s="54"/>
      <c r="E118" s="54"/>
      <c r="F118" s="54"/>
      <c r="G118" s="54"/>
      <c r="H118" s="54"/>
    </row>
    <row r="119" spans="1:8">
      <c r="A119" s="54"/>
      <c r="B119" s="54"/>
      <c r="C119" s="54"/>
      <c r="D119" s="54"/>
      <c r="E119" s="54"/>
      <c r="F119" s="54"/>
      <c r="G119" s="54"/>
      <c r="H119" s="54"/>
    </row>
    <row r="120" spans="1:8">
      <c r="A120" s="54"/>
      <c r="B120" s="54"/>
      <c r="C120" s="54"/>
      <c r="D120" s="54"/>
      <c r="E120" s="54"/>
      <c r="F120" s="54"/>
      <c r="G120" s="54"/>
      <c r="H120" s="54"/>
    </row>
    <row r="121" spans="1:8">
      <c r="A121" s="54"/>
      <c r="B121" s="54"/>
      <c r="C121" s="54"/>
      <c r="D121" s="54"/>
      <c r="E121" s="54"/>
      <c r="F121" s="54"/>
      <c r="G121" s="54"/>
      <c r="H121" s="54"/>
    </row>
    <row r="122" spans="1:8">
      <c r="A122" s="54"/>
      <c r="B122" s="54"/>
      <c r="C122" s="54"/>
      <c r="D122" s="54"/>
      <c r="E122" s="54"/>
      <c r="F122" s="54"/>
      <c r="G122" s="54"/>
      <c r="H122" s="54"/>
    </row>
    <row r="123" spans="1:8">
      <c r="A123" s="54"/>
      <c r="B123" s="54"/>
      <c r="C123" s="54"/>
      <c r="D123" s="54"/>
      <c r="E123" s="54"/>
      <c r="F123" s="54"/>
      <c r="G123" s="54"/>
      <c r="H123" s="54"/>
    </row>
    <row r="124" spans="1:8">
      <c r="A124" s="54"/>
      <c r="B124" s="54"/>
      <c r="C124" s="54"/>
      <c r="D124" s="54"/>
      <c r="E124" s="54"/>
      <c r="F124" s="54"/>
      <c r="G124" s="54"/>
      <c r="H124" s="54"/>
    </row>
    <row r="125" spans="1:8">
      <c r="A125" s="54"/>
      <c r="B125" s="54"/>
      <c r="C125" s="54"/>
      <c r="D125" s="54"/>
      <c r="E125" s="54"/>
      <c r="F125" s="54"/>
      <c r="G125" s="54"/>
      <c r="H125" s="54"/>
    </row>
    <row r="126" spans="1:8">
      <c r="A126" s="54"/>
      <c r="B126" s="54"/>
      <c r="C126" s="54"/>
      <c r="D126" s="54"/>
      <c r="E126" s="54"/>
      <c r="F126" s="54"/>
      <c r="G126" s="54"/>
      <c r="H126" s="54"/>
    </row>
    <row r="127" spans="1:8">
      <c r="A127" s="54"/>
      <c r="B127" s="54"/>
      <c r="C127" s="54"/>
      <c r="D127" s="54"/>
      <c r="E127" s="54"/>
      <c r="F127" s="54"/>
      <c r="G127" s="54"/>
      <c r="H127" s="54"/>
    </row>
    <row r="128" spans="1:8">
      <c r="A128" s="54"/>
      <c r="B128" s="54"/>
      <c r="C128" s="54"/>
      <c r="D128" s="54"/>
      <c r="E128" s="54"/>
      <c r="F128" s="54"/>
      <c r="G128" s="54"/>
      <c r="H128" s="54"/>
    </row>
    <row r="129" spans="1:8">
      <c r="A129" s="54"/>
      <c r="B129" s="54"/>
      <c r="C129" s="54"/>
      <c r="D129" s="54"/>
      <c r="E129" s="54"/>
      <c r="F129" s="54"/>
      <c r="G129" s="54"/>
      <c r="H129" s="54"/>
    </row>
    <row r="130" spans="1:8">
      <c r="A130" s="54"/>
      <c r="B130" s="54"/>
      <c r="C130" s="54"/>
      <c r="D130" s="54"/>
      <c r="E130" s="54"/>
      <c r="F130" s="54"/>
      <c r="G130" s="54"/>
      <c r="H130" s="54"/>
    </row>
    <row r="131" spans="1:8">
      <c r="A131" s="54"/>
      <c r="B131" s="54"/>
      <c r="C131" s="54"/>
      <c r="D131" s="54"/>
      <c r="E131" s="54"/>
      <c r="F131" s="54"/>
      <c r="G131" s="54"/>
      <c r="H131" s="54"/>
    </row>
    <row r="132" spans="1:8">
      <c r="A132" s="54"/>
      <c r="B132" s="54"/>
      <c r="C132" s="54"/>
      <c r="D132" s="54"/>
      <c r="E132" s="54"/>
      <c r="F132" s="54"/>
      <c r="G132" s="54"/>
      <c r="H132" s="54"/>
    </row>
    <row r="133" spans="1:8">
      <c r="A133" s="54"/>
      <c r="B133" s="54"/>
      <c r="C133" s="54"/>
      <c r="D133" s="54"/>
      <c r="E133" s="54"/>
      <c r="F133" s="54"/>
      <c r="G133" s="54"/>
      <c r="H133" s="54"/>
    </row>
    <row r="134" spans="1:8">
      <c r="A134" s="54"/>
      <c r="B134" s="54"/>
      <c r="C134" s="54"/>
      <c r="D134" s="54"/>
      <c r="E134" s="54"/>
      <c r="F134" s="54"/>
      <c r="G134" s="54"/>
      <c r="H134" s="54"/>
    </row>
    <row r="135" spans="1:8">
      <c r="A135" s="54"/>
      <c r="B135" s="54"/>
      <c r="C135" s="54"/>
      <c r="D135" s="54"/>
      <c r="E135" s="54"/>
      <c r="F135" s="54"/>
      <c r="G135" s="54"/>
      <c r="H135" s="54"/>
    </row>
    <row r="136" spans="1:8">
      <c r="A136" s="54"/>
      <c r="B136" s="54"/>
      <c r="C136" s="54"/>
      <c r="D136" s="54"/>
      <c r="E136" s="54"/>
      <c r="F136" s="54"/>
      <c r="G136" s="54"/>
      <c r="H136" s="54"/>
    </row>
    <row r="137" spans="1:8">
      <c r="A137" s="54"/>
      <c r="B137" s="54"/>
      <c r="C137" s="54"/>
      <c r="D137" s="54"/>
      <c r="E137" s="54"/>
      <c r="F137" s="54"/>
      <c r="G137" s="54"/>
      <c r="H137" s="54"/>
    </row>
    <row r="138" spans="1:8">
      <c r="A138" s="54"/>
      <c r="B138" s="54"/>
      <c r="C138" s="54"/>
      <c r="D138" s="54"/>
      <c r="E138" s="54"/>
      <c r="F138" s="54"/>
      <c r="G138" s="54"/>
      <c r="H138" s="54"/>
    </row>
    <row r="139" spans="1:8">
      <c r="A139" s="54"/>
      <c r="B139" s="54"/>
      <c r="C139" s="54"/>
      <c r="D139" s="54"/>
      <c r="E139" s="54"/>
      <c r="F139" s="54"/>
      <c r="G139" s="54"/>
      <c r="H139" s="54"/>
    </row>
    <row r="140" spans="1:8">
      <c r="A140" s="54"/>
      <c r="B140" s="54"/>
      <c r="C140" s="54"/>
      <c r="D140" s="54"/>
      <c r="E140" s="54"/>
      <c r="F140" s="54"/>
      <c r="G140" s="54"/>
      <c r="H140" s="54"/>
    </row>
    <row r="141" spans="1:8">
      <c r="A141" s="54"/>
      <c r="B141" s="54"/>
      <c r="C141" s="54"/>
      <c r="D141" s="54"/>
      <c r="E141" s="54"/>
      <c r="F141" s="54"/>
      <c r="G141" s="54"/>
      <c r="H141" s="54"/>
    </row>
    <row r="142" spans="1:8">
      <c r="A142" s="54"/>
      <c r="B142" s="54"/>
      <c r="C142" s="54"/>
      <c r="D142" s="54"/>
      <c r="E142" s="54"/>
      <c r="F142" s="54"/>
      <c r="G142" s="54"/>
      <c r="H142" s="54"/>
    </row>
    <row r="143" spans="1:8">
      <c r="A143" s="54"/>
      <c r="B143" s="54"/>
      <c r="C143" s="54"/>
      <c r="D143" s="54"/>
      <c r="E143" s="54"/>
      <c r="F143" s="54"/>
      <c r="G143" s="54"/>
      <c r="H143" s="54"/>
    </row>
    <row r="144" spans="1:8">
      <c r="A144" s="54"/>
      <c r="B144" s="54"/>
      <c r="C144" s="54"/>
      <c r="D144" s="54"/>
      <c r="E144" s="54"/>
      <c r="F144" s="54"/>
      <c r="G144" s="54"/>
      <c r="H144" s="54"/>
    </row>
    <row r="145" spans="1:8">
      <c r="A145" s="54"/>
      <c r="B145" s="54"/>
      <c r="C145" s="54"/>
      <c r="D145" s="54"/>
      <c r="E145" s="54"/>
      <c r="F145" s="54"/>
      <c r="G145" s="54"/>
      <c r="H145" s="54"/>
    </row>
    <row r="146" spans="1:8">
      <c r="A146" s="54"/>
      <c r="B146" s="54"/>
      <c r="C146" s="54"/>
      <c r="D146" s="54"/>
      <c r="E146" s="54"/>
      <c r="F146" s="54"/>
      <c r="G146" s="54"/>
      <c r="H146" s="54"/>
    </row>
    <row r="147" spans="1:8">
      <c r="A147" s="54"/>
      <c r="B147" s="54"/>
      <c r="C147" s="54"/>
      <c r="D147" s="54"/>
      <c r="E147" s="54"/>
      <c r="F147" s="54"/>
      <c r="G147" s="54"/>
      <c r="H147" s="54"/>
    </row>
    <row r="148" spans="1:8">
      <c r="A148" s="54"/>
      <c r="B148" s="54"/>
      <c r="C148" s="54"/>
      <c r="D148" s="54"/>
      <c r="E148" s="54"/>
      <c r="F148" s="54"/>
      <c r="G148" s="54"/>
      <c r="H148" s="54"/>
    </row>
    <row r="149" spans="1:8">
      <c r="A149" s="54"/>
      <c r="B149" s="54"/>
      <c r="C149" s="54"/>
      <c r="D149" s="54"/>
      <c r="E149" s="54"/>
      <c r="F149" s="54"/>
      <c r="G149" s="54"/>
      <c r="H149" s="54"/>
    </row>
    <row r="150" spans="1:8">
      <c r="A150" s="54"/>
      <c r="B150" s="54"/>
      <c r="C150" s="54"/>
      <c r="D150" s="54"/>
      <c r="E150" s="54"/>
      <c r="F150" s="54"/>
      <c r="G150" s="54"/>
      <c r="H150" s="54"/>
    </row>
    <row r="151" spans="1:8">
      <c r="A151" s="54"/>
      <c r="B151" s="54"/>
      <c r="C151" s="54"/>
      <c r="D151" s="54"/>
      <c r="E151" s="54"/>
      <c r="F151" s="54"/>
      <c r="G151" s="54"/>
      <c r="H151" s="54"/>
    </row>
    <row r="152" spans="1:8">
      <c r="A152" s="54"/>
      <c r="B152" s="54"/>
      <c r="C152" s="54"/>
      <c r="D152" s="54"/>
      <c r="E152" s="54"/>
      <c r="F152" s="54"/>
      <c r="G152" s="54"/>
      <c r="H152" s="54"/>
    </row>
    <row r="153" spans="1:8">
      <c r="A153" s="54"/>
      <c r="B153" s="54"/>
      <c r="C153" s="54"/>
      <c r="D153" s="54"/>
      <c r="E153" s="54"/>
      <c r="F153" s="54"/>
      <c r="G153" s="54"/>
      <c r="H153" s="54"/>
    </row>
    <row r="154" spans="1:8">
      <c r="A154" s="54"/>
      <c r="B154" s="54"/>
      <c r="C154" s="54"/>
      <c r="D154" s="54"/>
      <c r="E154" s="54"/>
      <c r="F154" s="54"/>
      <c r="G154" s="54"/>
      <c r="H154" s="54"/>
    </row>
    <row r="155" spans="1:8">
      <c r="A155" s="55"/>
      <c r="B155" s="55"/>
      <c r="C155" s="55"/>
      <c r="D155" s="55"/>
      <c r="E155" s="55"/>
      <c r="F155" s="55"/>
      <c r="G155" s="55"/>
      <c r="H155" s="55"/>
    </row>
    <row r="156" spans="1:8">
      <c r="A156" s="55"/>
      <c r="B156" s="55"/>
      <c r="C156" s="55"/>
      <c r="D156" s="55"/>
      <c r="E156" s="55"/>
      <c r="F156" s="55"/>
      <c r="G156" s="55"/>
      <c r="H156" s="55"/>
    </row>
    <row r="157" spans="1:8">
      <c r="A157" s="55"/>
      <c r="B157" s="55"/>
      <c r="C157" s="55"/>
      <c r="D157" s="55"/>
      <c r="E157" s="55"/>
      <c r="F157" s="55"/>
      <c r="G157" s="55"/>
      <c r="H157" s="55"/>
    </row>
    <row r="158" spans="1:8">
      <c r="A158" s="55"/>
      <c r="B158" s="55"/>
      <c r="C158" s="55"/>
      <c r="D158" s="55"/>
      <c r="E158" s="55"/>
      <c r="F158" s="55"/>
      <c r="G158" s="55"/>
      <c r="H158" s="55"/>
    </row>
    <row r="159" spans="1:8">
      <c r="A159" s="55"/>
      <c r="B159" s="55"/>
      <c r="C159" s="55"/>
      <c r="D159" s="55"/>
      <c r="E159" s="55"/>
      <c r="F159" s="55"/>
      <c r="G159" s="55"/>
      <c r="H159" s="55"/>
    </row>
    <row r="160" spans="1:8">
      <c r="A160" s="55"/>
      <c r="B160" s="55"/>
      <c r="C160" s="55"/>
      <c r="D160" s="55"/>
      <c r="E160" s="55"/>
      <c r="F160" s="55"/>
      <c r="G160" s="55"/>
      <c r="H160" s="55"/>
    </row>
    <row r="161" spans="1:8">
      <c r="A161" s="55"/>
      <c r="B161" s="55"/>
      <c r="C161" s="55"/>
      <c r="D161" s="55"/>
      <c r="E161" s="55"/>
      <c r="F161" s="55"/>
      <c r="G161" s="55"/>
      <c r="H161" s="55"/>
    </row>
    <row r="162" spans="1:8">
      <c r="A162" s="55"/>
      <c r="B162" s="55"/>
      <c r="C162" s="55"/>
      <c r="D162" s="55"/>
      <c r="E162" s="55"/>
      <c r="F162" s="55"/>
      <c r="G162" s="55"/>
      <c r="H162" s="55"/>
    </row>
    <row r="163" spans="1:8">
      <c r="A163" s="55"/>
      <c r="B163" s="55"/>
      <c r="C163" s="55"/>
      <c r="D163" s="55"/>
      <c r="E163" s="55"/>
      <c r="F163" s="55"/>
      <c r="G163" s="55"/>
      <c r="H163" s="55"/>
    </row>
    <row r="164" spans="1:8">
      <c r="A164" s="55"/>
      <c r="B164" s="55"/>
      <c r="C164" s="55"/>
      <c r="D164" s="55"/>
      <c r="E164" s="55"/>
      <c r="F164" s="55"/>
      <c r="G164" s="55"/>
      <c r="H164" s="55"/>
    </row>
    <row r="165" spans="1:8">
      <c r="A165" s="55"/>
      <c r="B165" s="55"/>
      <c r="C165" s="55"/>
      <c r="D165" s="55"/>
      <c r="E165" s="55"/>
      <c r="F165" s="55"/>
      <c r="G165" s="55"/>
      <c r="H165" s="55"/>
    </row>
    <row r="166" spans="1:8">
      <c r="A166" s="55"/>
      <c r="B166" s="55"/>
      <c r="C166" s="55"/>
      <c r="D166" s="55"/>
      <c r="E166" s="55"/>
      <c r="F166" s="55"/>
      <c r="G166" s="55"/>
      <c r="H166" s="55"/>
    </row>
    <row r="167" spans="1:8">
      <c r="A167" s="55"/>
      <c r="B167" s="55"/>
      <c r="C167" s="55"/>
      <c r="D167" s="55"/>
      <c r="E167" s="55"/>
      <c r="F167" s="55"/>
      <c r="G167" s="55"/>
      <c r="H167" s="55"/>
    </row>
    <row r="168" spans="1:8">
      <c r="A168" s="55"/>
      <c r="B168" s="55"/>
      <c r="C168" s="55"/>
      <c r="D168" s="55"/>
      <c r="E168" s="55"/>
      <c r="F168" s="55"/>
      <c r="G168" s="55"/>
      <c r="H168" s="55"/>
    </row>
    <row r="169" spans="1:8">
      <c r="A169" s="55"/>
      <c r="B169" s="55"/>
      <c r="C169" s="55"/>
      <c r="D169" s="55"/>
      <c r="E169" s="55"/>
      <c r="F169" s="55"/>
      <c r="G169" s="55"/>
      <c r="H169" s="55"/>
    </row>
    <row r="170" spans="1:8">
      <c r="A170" s="55"/>
      <c r="B170" s="55"/>
      <c r="C170" s="55"/>
      <c r="D170" s="55"/>
      <c r="E170" s="55"/>
      <c r="F170" s="55"/>
      <c r="G170" s="55"/>
      <c r="H170" s="55"/>
    </row>
    <row r="171" spans="1:8">
      <c r="A171" s="55"/>
      <c r="B171" s="55"/>
      <c r="C171" s="55"/>
      <c r="D171" s="55"/>
      <c r="E171" s="55"/>
      <c r="F171" s="55"/>
      <c r="G171" s="55"/>
      <c r="H171" s="55"/>
    </row>
  </sheetData>
  <mergeCells count="53">
    <mergeCell ref="A87:A91"/>
    <mergeCell ref="A67:A71"/>
    <mergeCell ref="A77:A81"/>
    <mergeCell ref="C3:C4"/>
    <mergeCell ref="A57:A61"/>
    <mergeCell ref="A15:A19"/>
    <mergeCell ref="B15:B17"/>
    <mergeCell ref="B18:B19"/>
    <mergeCell ref="A20:A24"/>
    <mergeCell ref="B20:B22"/>
    <mergeCell ref="B23:B24"/>
    <mergeCell ref="A5:A9"/>
    <mergeCell ref="B5:B7"/>
    <mergeCell ref="B8:B9"/>
    <mergeCell ref="A10:A14"/>
    <mergeCell ref="B10:B12"/>
    <mergeCell ref="B13:B14"/>
    <mergeCell ref="B42:B46"/>
    <mergeCell ref="A47:A51"/>
    <mergeCell ref="B47:B49"/>
    <mergeCell ref="B50:B51"/>
    <mergeCell ref="A52:A56"/>
    <mergeCell ref="B52:B54"/>
    <mergeCell ref="B55:B56"/>
    <mergeCell ref="A25:A46"/>
    <mergeCell ref="B25:B41"/>
    <mergeCell ref="B57:B59"/>
    <mergeCell ref="B60:B61"/>
    <mergeCell ref="A62:A66"/>
    <mergeCell ref="B62:B64"/>
    <mergeCell ref="B65:B66"/>
    <mergeCell ref="B85:B86"/>
    <mergeCell ref="B67:B69"/>
    <mergeCell ref="B70:B71"/>
    <mergeCell ref="A72:A76"/>
    <mergeCell ref="B72:B74"/>
    <mergeCell ref="B75:B76"/>
    <mergeCell ref="G3:H3"/>
    <mergeCell ref="E3:F3"/>
    <mergeCell ref="D3:D4"/>
    <mergeCell ref="A97:A101"/>
    <mergeCell ref="B97:B99"/>
    <mergeCell ref="B100:B101"/>
    <mergeCell ref="A3:B4"/>
    <mergeCell ref="B87:B89"/>
    <mergeCell ref="B90:B91"/>
    <mergeCell ref="A92:A96"/>
    <mergeCell ref="B92:B94"/>
    <mergeCell ref="B95:B96"/>
    <mergeCell ref="B77:B79"/>
    <mergeCell ref="B80:B81"/>
    <mergeCell ref="A82:A86"/>
    <mergeCell ref="B82:B84"/>
  </mergeCells>
  <pageMargins left="0.7" right="0.7" top="0.75" bottom="0.75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4"/>
  <sheetViews>
    <sheetView workbookViewId="0">
      <selection activeCell="E4" sqref="E4"/>
    </sheetView>
  </sheetViews>
  <sheetFormatPr defaultColWidth="9" defaultRowHeight="14.4"/>
  <cols>
    <col min="1" max="1" width="33.19921875" style="342" customWidth="1"/>
    <col min="2" max="2" width="20.5" style="342" customWidth="1"/>
    <col min="3" max="3" width="18" style="342" customWidth="1"/>
    <col min="4" max="4" width="9" style="342"/>
    <col min="5" max="5" width="12.09765625" style="342" customWidth="1"/>
    <col min="6" max="6" width="10.69921875" style="342" customWidth="1"/>
    <col min="7" max="16384" width="9" style="342"/>
  </cols>
  <sheetData>
    <row r="1" spans="1:3">
      <c r="A1" s="328" t="s">
        <v>525</v>
      </c>
      <c r="B1" s="338" t="s">
        <v>0</v>
      </c>
      <c r="C1" s="338"/>
    </row>
    <row r="2" spans="1:3">
      <c r="A2" s="328"/>
      <c r="B2" s="328"/>
      <c r="C2" s="328"/>
    </row>
    <row r="3" spans="1:3" ht="30.75" customHeight="1">
      <c r="A3" s="572"/>
      <c r="B3" s="572"/>
      <c r="C3" s="331" t="s">
        <v>1</v>
      </c>
    </row>
    <row r="4" spans="1:3" ht="30.75" customHeight="1">
      <c r="A4" s="577" t="s">
        <v>48</v>
      </c>
      <c r="B4" s="577"/>
      <c r="C4" s="485">
        <v>1.3984999999999999</v>
      </c>
    </row>
    <row r="5" spans="1:3" ht="30.75" customHeight="1">
      <c r="A5" s="577" t="s">
        <v>49</v>
      </c>
      <c r="B5" s="577"/>
      <c r="C5" s="485">
        <v>1.29</v>
      </c>
    </row>
    <row r="6" spans="1:3" ht="30.75" customHeight="1">
      <c r="A6" s="577" t="s">
        <v>50</v>
      </c>
      <c r="B6" s="577"/>
      <c r="C6" s="486">
        <v>0</v>
      </c>
    </row>
    <row r="7" spans="1:3">
      <c r="A7" s="577" t="s">
        <v>2</v>
      </c>
      <c r="B7" s="343" t="s">
        <v>3</v>
      </c>
      <c r="C7" s="485">
        <v>968.46859999999992</v>
      </c>
    </row>
    <row r="8" spans="1:3">
      <c r="A8" s="577"/>
      <c r="B8" s="343" t="s">
        <v>4</v>
      </c>
      <c r="C8" s="485">
        <v>895.67419999999993</v>
      </c>
    </row>
    <row r="9" spans="1:3">
      <c r="A9" s="577"/>
      <c r="B9" s="343" t="s">
        <v>5</v>
      </c>
      <c r="C9" s="485">
        <v>40.046399999999998</v>
      </c>
    </row>
    <row r="10" spans="1:3" ht="30.75" customHeight="1">
      <c r="A10" s="577" t="s">
        <v>6</v>
      </c>
      <c r="B10" s="577"/>
      <c r="C10" s="486">
        <v>1542</v>
      </c>
    </row>
    <row r="11" spans="1:3" ht="29.25" customHeight="1">
      <c r="A11" s="577" t="s">
        <v>51</v>
      </c>
      <c r="B11" s="577"/>
      <c r="C11" s="486">
        <v>997</v>
      </c>
    </row>
    <row r="12" spans="1:3" ht="29.25" customHeight="1">
      <c r="A12" s="577" t="s">
        <v>52</v>
      </c>
      <c r="B12" s="577"/>
      <c r="C12" s="485">
        <v>3.9948186528497409</v>
      </c>
    </row>
    <row r="13" spans="1:3" ht="30" customHeight="1">
      <c r="A13" s="577" t="s">
        <v>53</v>
      </c>
      <c r="B13" s="577"/>
      <c r="C13" s="485">
        <v>2.5829015544041449</v>
      </c>
    </row>
    <row r="14" spans="1:3">
      <c r="A14" s="577" t="s">
        <v>8</v>
      </c>
      <c r="B14" s="577"/>
      <c r="C14" s="486">
        <v>386</v>
      </c>
    </row>
    <row r="15" spans="1:3">
      <c r="A15" s="577" t="s">
        <v>54</v>
      </c>
      <c r="B15" s="577"/>
      <c r="C15" s="485">
        <v>0.62806005188067437</v>
      </c>
    </row>
    <row r="16" spans="1:3">
      <c r="A16" s="577" t="s">
        <v>55</v>
      </c>
      <c r="B16" s="577"/>
      <c r="C16" s="485">
        <v>0.97138274824473414</v>
      </c>
    </row>
    <row r="17" spans="1:3" ht="30.75" customHeight="1">
      <c r="A17" s="577" t="s">
        <v>56</v>
      </c>
      <c r="B17" s="577"/>
      <c r="C17" s="486">
        <v>5.72</v>
      </c>
    </row>
    <row r="18" spans="1:3" ht="30.75" customHeight="1">
      <c r="A18" s="577" t="s">
        <v>57</v>
      </c>
      <c r="B18" s="577"/>
      <c r="C18" s="486">
        <v>3.89</v>
      </c>
    </row>
    <row r="19" spans="1:3" ht="15" customHeight="1">
      <c r="A19" s="577" t="s">
        <v>58</v>
      </c>
      <c r="B19" s="343" t="s">
        <v>59</v>
      </c>
      <c r="C19" s="486">
        <v>10.312000000000001</v>
      </c>
    </row>
    <row r="20" spans="1:3">
      <c r="A20" s="577"/>
      <c r="B20" s="343" t="s">
        <v>60</v>
      </c>
      <c r="C20" s="486">
        <v>19.890999999999998</v>
      </c>
    </row>
    <row r="21" spans="1:3">
      <c r="A21" s="577"/>
      <c r="B21" s="343" t="s">
        <v>11</v>
      </c>
      <c r="C21" s="344">
        <f>SUM(C19:C20)</f>
        <v>30.202999999999999</v>
      </c>
    </row>
    <row r="22" spans="1:3">
      <c r="A22" s="577" t="s">
        <v>61</v>
      </c>
      <c r="B22" s="577"/>
      <c r="C22" s="486">
        <v>7.68</v>
      </c>
    </row>
    <row r="23" spans="1:3" ht="31.5" customHeight="1">
      <c r="A23" s="577" t="s">
        <v>62</v>
      </c>
      <c r="B23" s="577"/>
      <c r="C23" s="486">
        <v>0</v>
      </c>
    </row>
    <row r="24" spans="1:3">
      <c r="A24" s="345"/>
    </row>
  </sheetData>
  <mergeCells count="17">
    <mergeCell ref="A16:B16"/>
    <mergeCell ref="A3:B3"/>
    <mergeCell ref="A4:B4"/>
    <mergeCell ref="A5:B5"/>
    <mergeCell ref="A6:B6"/>
    <mergeCell ref="A7:A9"/>
    <mergeCell ref="A10:B10"/>
    <mergeCell ref="A11:B11"/>
    <mergeCell ref="A12:B12"/>
    <mergeCell ref="A13:B13"/>
    <mergeCell ref="A14:B14"/>
    <mergeCell ref="A15:B15"/>
    <mergeCell ref="A17:B17"/>
    <mergeCell ref="A18:B18"/>
    <mergeCell ref="A19:A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EAEAEA"/>
  </sheetPr>
  <dimension ref="A1:G32"/>
  <sheetViews>
    <sheetView zoomScale="80" zoomScaleNormal="80" workbookViewId="0">
      <selection activeCell="K5" sqref="K5"/>
    </sheetView>
  </sheetViews>
  <sheetFormatPr defaultColWidth="8.19921875" defaultRowHeight="14.4"/>
  <cols>
    <col min="1" max="1" width="15.3984375" style="362" customWidth="1"/>
    <col min="2" max="2" width="33.59765625" style="362" customWidth="1"/>
    <col min="3" max="3" width="13.19921875" style="362" customWidth="1"/>
    <col min="4" max="4" width="13.59765625" style="362" customWidth="1"/>
    <col min="5" max="5" width="16.19921875" style="362" customWidth="1"/>
    <col min="6" max="6" width="15.59765625" style="362" customWidth="1"/>
    <col min="7" max="7" width="10.59765625" style="362" customWidth="1"/>
    <col min="8" max="16384" width="8.19921875" style="362"/>
  </cols>
  <sheetData>
    <row r="1" spans="1:7" s="363" customFormat="1">
      <c r="A1" s="362" t="s">
        <v>511</v>
      </c>
      <c r="B1" s="362"/>
      <c r="C1" s="362" t="s">
        <v>324</v>
      </c>
      <c r="D1" s="362"/>
      <c r="E1" s="362"/>
      <c r="F1" s="362"/>
      <c r="G1" s="362"/>
    </row>
    <row r="2" spans="1:7" s="363" customFormat="1" ht="11.25" customHeight="1">
      <c r="A2" s="362"/>
      <c r="B2" s="362"/>
      <c r="C2" s="362"/>
      <c r="D2" s="362"/>
      <c r="E2" s="362"/>
      <c r="F2" s="362"/>
      <c r="G2" s="362"/>
    </row>
    <row r="3" spans="1:7" s="363" customFormat="1" ht="15" customHeight="1">
      <c r="A3" s="918"/>
      <c r="B3" s="381"/>
      <c r="C3" s="876" t="s">
        <v>338</v>
      </c>
      <c r="D3" s="876" t="s">
        <v>339</v>
      </c>
      <c r="E3" s="876"/>
      <c r="F3" s="876"/>
      <c r="G3" s="876" t="s">
        <v>3</v>
      </c>
    </row>
    <row r="4" spans="1:7" s="363" customFormat="1" ht="28.8">
      <c r="A4" s="918"/>
      <c r="B4" s="381"/>
      <c r="C4" s="876"/>
      <c r="D4" s="366" t="s">
        <v>167</v>
      </c>
      <c r="E4" s="366" t="s">
        <v>327</v>
      </c>
      <c r="F4" s="366" t="s">
        <v>328</v>
      </c>
      <c r="G4" s="876"/>
    </row>
    <row r="5" spans="1:7" s="363" customFormat="1">
      <c r="A5" s="362"/>
      <c r="B5" s="367" t="s">
        <v>329</v>
      </c>
      <c r="C5" s="368">
        <v>1</v>
      </c>
      <c r="D5" s="369">
        <f>SUM(E5:F5)</f>
        <v>14</v>
      </c>
      <c r="E5" s="368">
        <v>8</v>
      </c>
      <c r="F5" s="368">
        <v>6</v>
      </c>
      <c r="G5" s="382">
        <v>15</v>
      </c>
    </row>
    <row r="6" spans="1:7" s="363" customFormat="1">
      <c r="A6" s="371"/>
      <c r="B6" s="367" t="s">
        <v>540</v>
      </c>
      <c r="C6" s="369">
        <f>COUNTA(C13:C50)</f>
        <v>1</v>
      </c>
      <c r="D6" s="370"/>
      <c r="E6" s="369">
        <f>COUNTA(E13:E50)</f>
        <v>16</v>
      </c>
      <c r="F6" s="369">
        <f>COUNTA(F13:F50)</f>
        <v>9</v>
      </c>
      <c r="G6" s="370"/>
    </row>
    <row r="7" spans="1:7" s="363" customFormat="1" ht="11.25" customHeight="1">
      <c r="A7" s="371"/>
      <c r="B7" s="383"/>
      <c r="C7" s="372"/>
      <c r="D7" s="372"/>
      <c r="E7" s="372"/>
      <c r="F7" s="372"/>
      <c r="G7" s="372"/>
    </row>
    <row r="8" spans="1:7" s="363" customFormat="1" ht="11.25" customHeight="1">
      <c r="A8" s="371"/>
      <c r="B8" s="383"/>
      <c r="C8" s="372"/>
      <c r="D8" s="372"/>
      <c r="E8" s="372"/>
      <c r="F8" s="372"/>
      <c r="G8" s="372"/>
    </row>
    <row r="9" spans="1:7" s="363" customFormat="1">
      <c r="A9" s="373"/>
      <c r="B9" s="877" t="s">
        <v>518</v>
      </c>
      <c r="C9" s="877"/>
      <c r="D9" s="877"/>
      <c r="E9" s="877"/>
      <c r="F9" s="877"/>
      <c r="G9" s="877"/>
    </row>
    <row r="10" spans="1:7" s="363" customFormat="1">
      <c r="A10" s="373"/>
      <c r="B10" s="878"/>
      <c r="C10" s="876" t="s">
        <v>338</v>
      </c>
      <c r="D10" s="917"/>
      <c r="E10" s="877" t="s">
        <v>339</v>
      </c>
      <c r="F10" s="877"/>
      <c r="G10" s="917"/>
    </row>
    <row r="11" spans="1:7" s="363" customFormat="1" ht="28.8">
      <c r="A11" s="373"/>
      <c r="B11" s="878"/>
      <c r="C11" s="876"/>
      <c r="D11" s="917"/>
      <c r="E11" s="366" t="s">
        <v>327</v>
      </c>
      <c r="F11" s="366" t="s">
        <v>328</v>
      </c>
      <c r="G11" s="917"/>
    </row>
    <row r="12" spans="1:7" s="363" customFormat="1">
      <c r="A12" s="362"/>
      <c r="B12" s="367" t="s">
        <v>541</v>
      </c>
      <c r="C12" s="374"/>
      <c r="D12" s="374"/>
      <c r="E12" s="374"/>
      <c r="F12" s="374"/>
      <c r="G12" s="374"/>
    </row>
    <row r="13" spans="1:7" s="363" customFormat="1">
      <c r="A13" s="362"/>
      <c r="B13" s="494" t="s">
        <v>559</v>
      </c>
      <c r="C13" s="376"/>
      <c r="D13" s="370"/>
      <c r="E13" s="376" t="s">
        <v>519</v>
      </c>
      <c r="F13" s="376"/>
      <c r="G13" s="370"/>
    </row>
    <row r="14" spans="1:7" s="363" customFormat="1">
      <c r="A14" s="362"/>
      <c r="B14" s="494" t="s">
        <v>562</v>
      </c>
      <c r="C14" s="376"/>
      <c r="D14" s="370"/>
      <c r="E14" s="376" t="s">
        <v>519</v>
      </c>
      <c r="F14" s="376"/>
      <c r="G14" s="370"/>
    </row>
    <row r="15" spans="1:7" s="363" customFormat="1">
      <c r="A15" s="362"/>
      <c r="B15" s="494" t="s">
        <v>564</v>
      </c>
      <c r="C15" s="376"/>
      <c r="D15" s="370"/>
      <c r="E15" s="376"/>
      <c r="F15" s="376" t="s">
        <v>519</v>
      </c>
      <c r="G15" s="370"/>
    </row>
    <row r="16" spans="1:7" s="363" customFormat="1">
      <c r="A16" s="362"/>
      <c r="B16" s="494" t="s">
        <v>566</v>
      </c>
      <c r="C16" s="376"/>
      <c r="D16" s="370"/>
      <c r="E16" s="376" t="s">
        <v>519</v>
      </c>
      <c r="F16" s="376" t="s">
        <v>519</v>
      </c>
      <c r="G16" s="370"/>
    </row>
    <row r="17" spans="1:7" s="363" customFormat="1">
      <c r="A17" s="362"/>
      <c r="B17" s="494" t="s">
        <v>568</v>
      </c>
      <c r="C17" s="376" t="s">
        <v>519</v>
      </c>
      <c r="D17" s="370"/>
      <c r="E17" s="376" t="s">
        <v>519</v>
      </c>
      <c r="F17" s="376" t="s">
        <v>519</v>
      </c>
      <c r="G17" s="370"/>
    </row>
    <row r="18" spans="1:7" s="363" customFormat="1">
      <c r="A18" s="362"/>
      <c r="B18" s="494" t="s">
        <v>570</v>
      </c>
      <c r="C18" s="376"/>
      <c r="D18" s="370"/>
      <c r="E18" s="376" t="s">
        <v>519</v>
      </c>
      <c r="F18" s="376" t="s">
        <v>519</v>
      </c>
      <c r="G18" s="370"/>
    </row>
    <row r="19" spans="1:7" s="363" customFormat="1">
      <c r="A19" s="362"/>
      <c r="B19" s="494" t="s">
        <v>572</v>
      </c>
      <c r="C19" s="376"/>
      <c r="D19" s="370"/>
      <c r="E19" s="376" t="s">
        <v>519</v>
      </c>
      <c r="F19" s="376" t="s">
        <v>519</v>
      </c>
      <c r="G19" s="370"/>
    </row>
    <row r="20" spans="1:7" s="363" customFormat="1">
      <c r="A20" s="362"/>
      <c r="B20" s="494" t="s">
        <v>574</v>
      </c>
      <c r="C20" s="376"/>
      <c r="D20" s="370"/>
      <c r="E20" s="376" t="s">
        <v>519</v>
      </c>
      <c r="F20" s="376" t="s">
        <v>519</v>
      </c>
      <c r="G20" s="370"/>
    </row>
    <row r="21" spans="1:7" s="363" customFormat="1">
      <c r="A21" s="362"/>
      <c r="B21" s="494" t="s">
        <v>576</v>
      </c>
      <c r="C21" s="376"/>
      <c r="D21" s="370"/>
      <c r="E21" s="376"/>
      <c r="F21" s="376" t="s">
        <v>519</v>
      </c>
      <c r="G21" s="370"/>
    </row>
    <row r="22" spans="1:7" s="363" customFormat="1">
      <c r="A22" s="362"/>
      <c r="B22" s="494" t="s">
        <v>578</v>
      </c>
      <c r="C22" s="376"/>
      <c r="D22" s="370"/>
      <c r="E22" s="376" t="s">
        <v>519</v>
      </c>
      <c r="F22" s="376" t="s">
        <v>519</v>
      </c>
      <c r="G22" s="370"/>
    </row>
    <row r="23" spans="1:7" s="363" customFormat="1">
      <c r="A23" s="362"/>
      <c r="B23" s="494" t="s">
        <v>582</v>
      </c>
      <c r="C23" s="376"/>
      <c r="D23" s="370"/>
      <c r="E23" s="376" t="s">
        <v>519</v>
      </c>
      <c r="F23" s="376"/>
      <c r="G23" s="370"/>
    </row>
    <row r="24" spans="1:7" s="363" customFormat="1">
      <c r="A24" s="362"/>
      <c r="B24" s="494" t="s">
        <v>584</v>
      </c>
      <c r="C24" s="376"/>
      <c r="D24" s="370"/>
      <c r="E24" s="376" t="s">
        <v>519</v>
      </c>
      <c r="F24" s="376"/>
      <c r="G24" s="370"/>
    </row>
    <row r="25" spans="1:7" s="363" customFormat="1">
      <c r="A25" s="362"/>
      <c r="B25" s="494" t="s">
        <v>586</v>
      </c>
      <c r="C25" s="376"/>
      <c r="D25" s="370"/>
      <c r="E25" s="376" t="s">
        <v>519</v>
      </c>
      <c r="F25" s="376"/>
      <c r="G25" s="370"/>
    </row>
    <row r="26" spans="1:7" s="363" customFormat="1">
      <c r="A26" s="362"/>
      <c r="B26" s="494" t="s">
        <v>590</v>
      </c>
      <c r="C26" s="376"/>
      <c r="D26" s="370"/>
      <c r="E26" s="376"/>
      <c r="F26" s="376" t="s">
        <v>519</v>
      </c>
      <c r="G26" s="370"/>
    </row>
    <row r="27" spans="1:7" s="363" customFormat="1">
      <c r="A27" s="362"/>
      <c r="B27" s="494" t="s">
        <v>592</v>
      </c>
      <c r="C27" s="376"/>
      <c r="D27" s="370"/>
      <c r="E27" s="376" t="s">
        <v>519</v>
      </c>
      <c r="F27" s="376"/>
      <c r="G27" s="370"/>
    </row>
    <row r="28" spans="1:7" s="363" customFormat="1">
      <c r="A28" s="377" t="s">
        <v>175</v>
      </c>
      <c r="B28" s="377" t="s">
        <v>542</v>
      </c>
      <c r="C28" s="384"/>
      <c r="D28" s="385"/>
      <c r="E28" s="385"/>
      <c r="F28" s="385"/>
      <c r="G28" s="386"/>
    </row>
    <row r="29" spans="1:7" s="363" customFormat="1">
      <c r="A29" s="380" t="s">
        <v>182</v>
      </c>
      <c r="B29" s="380" t="s">
        <v>594</v>
      </c>
      <c r="C29" s="376"/>
      <c r="D29" s="370"/>
      <c r="E29" s="376" t="s">
        <v>519</v>
      </c>
      <c r="F29" s="376"/>
      <c r="G29" s="370"/>
    </row>
    <row r="30" spans="1:7" s="363" customFormat="1">
      <c r="A30" s="380" t="s">
        <v>182</v>
      </c>
      <c r="B30" s="380" t="s">
        <v>595</v>
      </c>
      <c r="C30" s="376"/>
      <c r="D30" s="370"/>
      <c r="E30" s="376" t="s">
        <v>519</v>
      </c>
      <c r="F30" s="376"/>
      <c r="G30" s="370"/>
    </row>
    <row r="31" spans="1:7" s="363" customFormat="1">
      <c r="A31" s="380" t="s">
        <v>187</v>
      </c>
      <c r="B31" s="380" t="s">
        <v>596</v>
      </c>
      <c r="C31" s="376"/>
      <c r="D31" s="370"/>
      <c r="E31" s="376" t="s">
        <v>519</v>
      </c>
      <c r="F31" s="376"/>
      <c r="G31" s="370"/>
    </row>
    <row r="32" spans="1:7" s="363" customFormat="1">
      <c r="A32" s="380" t="s">
        <v>190</v>
      </c>
      <c r="B32" s="380" t="s">
        <v>597</v>
      </c>
      <c r="C32" s="376"/>
      <c r="D32" s="370"/>
      <c r="E32" s="376" t="s">
        <v>519</v>
      </c>
      <c r="F32" s="376"/>
      <c r="G32" s="370"/>
    </row>
  </sheetData>
  <mergeCells count="10">
    <mergeCell ref="A3:A4"/>
    <mergeCell ref="C3:C4"/>
    <mergeCell ref="D3:F3"/>
    <mergeCell ref="G3:G4"/>
    <mergeCell ref="B9:G9"/>
    <mergeCell ref="B10:B11"/>
    <mergeCell ref="C10:C11"/>
    <mergeCell ref="D10:D11"/>
    <mergeCell ref="E10:F10"/>
    <mergeCell ref="G10:G11"/>
  </mergeCells>
  <pageMargins left="0.7" right="0.7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D13"/>
  <sheetViews>
    <sheetView workbookViewId="0">
      <selection activeCell="C5" sqref="C5"/>
    </sheetView>
  </sheetViews>
  <sheetFormatPr defaultColWidth="9" defaultRowHeight="14.4"/>
  <cols>
    <col min="1" max="1" width="9" style="197"/>
    <col min="2" max="2" width="23.09765625" style="197" customWidth="1"/>
    <col min="3" max="3" width="20.69921875" style="197" customWidth="1"/>
    <col min="4" max="4" width="16.69921875" style="197" customWidth="1"/>
    <col min="5" max="7" width="20.59765625" style="197" customWidth="1"/>
    <col min="8" max="16384" width="9" style="197"/>
  </cols>
  <sheetData>
    <row r="1" spans="1:4">
      <c r="A1" s="197" t="s">
        <v>340</v>
      </c>
      <c r="B1" s="197" t="s">
        <v>324</v>
      </c>
    </row>
    <row r="3" spans="1:4" ht="30" customHeight="1">
      <c r="A3" s="879"/>
      <c r="B3" s="880"/>
      <c r="C3" s="919" t="s">
        <v>16</v>
      </c>
      <c r="D3" s="921" t="s">
        <v>341</v>
      </c>
    </row>
    <row r="4" spans="1:4">
      <c r="A4" s="881"/>
      <c r="B4" s="882"/>
      <c r="C4" s="920"/>
      <c r="D4" s="921"/>
    </row>
    <row r="5" spans="1:4">
      <c r="A5" s="885" t="s">
        <v>11</v>
      </c>
      <c r="B5" s="886"/>
      <c r="C5" s="520">
        <f>SUM(C6:C7)</f>
        <v>5636872.7000000002</v>
      </c>
      <c r="D5" s="519">
        <v>5581131.29</v>
      </c>
    </row>
    <row r="6" spans="1:4">
      <c r="A6" s="887" t="s">
        <v>157</v>
      </c>
      <c r="B6" s="199" t="s">
        <v>331</v>
      </c>
      <c r="C6" s="519">
        <v>4885</v>
      </c>
      <c r="D6" s="527"/>
    </row>
    <row r="7" spans="1:4">
      <c r="A7" s="887"/>
      <c r="B7" s="199" t="s">
        <v>332</v>
      </c>
      <c r="C7" s="519">
        <v>5631987.7000000002</v>
      </c>
      <c r="D7" s="527"/>
    </row>
    <row r="8" spans="1:4" ht="6.75" customHeight="1">
      <c r="A8" s="97"/>
      <c r="B8" s="97"/>
      <c r="C8" s="510"/>
      <c r="D8" s="527"/>
    </row>
    <row r="9" spans="1:4">
      <c r="A9" s="887" t="s">
        <v>157</v>
      </c>
      <c r="B9" s="199" t="s">
        <v>333</v>
      </c>
      <c r="C9" s="519">
        <v>4534566.58</v>
      </c>
      <c r="D9" s="527"/>
    </row>
    <row r="10" spans="1:4">
      <c r="A10" s="887"/>
      <c r="B10" s="199" t="s">
        <v>334</v>
      </c>
      <c r="C10" s="519">
        <v>1102306.1200000001</v>
      </c>
      <c r="D10" s="527"/>
    </row>
    <row r="12" spans="1:4">
      <c r="A12" s="53" t="s">
        <v>335</v>
      </c>
    </row>
    <row r="13" spans="1:4">
      <c r="A13" s="53" t="s">
        <v>336</v>
      </c>
    </row>
  </sheetData>
  <mergeCells count="6">
    <mergeCell ref="A9:A10"/>
    <mergeCell ref="A3:B4"/>
    <mergeCell ref="C3:C4"/>
    <mergeCell ref="D3:D4"/>
    <mergeCell ref="A5:B5"/>
    <mergeCell ref="A6:A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F38"/>
  <sheetViews>
    <sheetView workbookViewId="0">
      <selection activeCell="D14" sqref="D14"/>
    </sheetView>
  </sheetViews>
  <sheetFormatPr defaultColWidth="9" defaultRowHeight="14.4"/>
  <cols>
    <col min="1" max="1" width="16.8984375" style="197" customWidth="1"/>
    <col min="2" max="2" width="23.3984375" style="197" customWidth="1"/>
    <col min="3" max="3" width="23.69921875" style="197" customWidth="1"/>
    <col min="4" max="4" width="16.09765625" style="197" customWidth="1"/>
    <col min="5" max="5" width="9" style="197"/>
    <col min="6" max="6" width="8" style="197" customWidth="1"/>
    <col min="7" max="16384" width="9" style="197"/>
  </cols>
  <sheetData>
    <row r="1" spans="1:6">
      <c r="A1" s="318" t="s">
        <v>517</v>
      </c>
      <c r="B1" s="197" t="s">
        <v>324</v>
      </c>
    </row>
    <row r="3" spans="1:6" ht="30" customHeight="1">
      <c r="A3" s="879"/>
      <c r="B3" s="880"/>
      <c r="C3" s="883" t="s">
        <v>342</v>
      </c>
      <c r="D3" s="883" t="s">
        <v>16</v>
      </c>
      <c r="E3" s="202"/>
      <c r="F3" s="202"/>
    </row>
    <row r="4" spans="1:6" ht="27.75" customHeight="1">
      <c r="A4" s="881"/>
      <c r="B4" s="882"/>
      <c r="C4" s="884"/>
      <c r="D4" s="884"/>
      <c r="E4" s="202"/>
      <c r="F4" s="202"/>
    </row>
    <row r="5" spans="1:6">
      <c r="A5" s="921" t="s">
        <v>343</v>
      </c>
      <c r="B5" s="198" t="s">
        <v>344</v>
      </c>
      <c r="C5" s="200">
        <v>8</v>
      </c>
      <c r="D5" s="519">
        <v>3927108.9</v>
      </c>
    </row>
    <row r="6" spans="1:6">
      <c r="A6" s="921"/>
      <c r="B6" s="198" t="s">
        <v>345</v>
      </c>
      <c r="C6" s="200">
        <v>5</v>
      </c>
      <c r="D6" s="519">
        <v>3198393.59</v>
      </c>
    </row>
    <row r="7" spans="1:6">
      <c r="A7" s="921"/>
      <c r="B7" s="198" t="s">
        <v>346</v>
      </c>
      <c r="C7" s="200">
        <v>12</v>
      </c>
      <c r="D7" s="519">
        <v>5465370.7000000002</v>
      </c>
    </row>
    <row r="8" spans="1:6" ht="6" customHeight="1">
      <c r="A8" s="97"/>
      <c r="B8" s="97"/>
      <c r="C8" s="97"/>
      <c r="D8" s="203"/>
    </row>
    <row r="9" spans="1:6">
      <c r="A9" s="921" t="s">
        <v>347</v>
      </c>
      <c r="B9" s="198" t="s">
        <v>348</v>
      </c>
      <c r="C9" s="200">
        <v>7</v>
      </c>
      <c r="D9" s="56"/>
    </row>
    <row r="10" spans="1:6">
      <c r="A10" s="921"/>
      <c r="B10" s="198" t="s">
        <v>349</v>
      </c>
      <c r="C10" s="200">
        <v>7</v>
      </c>
      <c r="D10" s="56"/>
    </row>
    <row r="11" spans="1:6" ht="6" customHeight="1">
      <c r="A11" s="97"/>
      <c r="B11" s="97"/>
      <c r="C11" s="97"/>
      <c r="D11" s="57"/>
    </row>
    <row r="12" spans="1:6" ht="15" customHeight="1">
      <c r="A12" s="883" t="s">
        <v>350</v>
      </c>
      <c r="B12" s="198" t="s">
        <v>351</v>
      </c>
      <c r="C12" s="200">
        <v>9</v>
      </c>
      <c r="D12" s="56"/>
    </row>
    <row r="13" spans="1:6">
      <c r="A13" s="926"/>
      <c r="B13" s="198" t="s">
        <v>352</v>
      </c>
      <c r="C13" s="200">
        <v>8</v>
      </c>
      <c r="D13" s="56"/>
    </row>
    <row r="14" spans="1:6">
      <c r="A14" s="926"/>
      <c r="B14" s="198" t="s">
        <v>353</v>
      </c>
      <c r="C14" s="200">
        <v>6</v>
      </c>
      <c r="D14" s="56"/>
    </row>
    <row r="15" spans="1:6">
      <c r="A15" s="926"/>
      <c r="B15" s="198" t="s">
        <v>354</v>
      </c>
      <c r="C15" s="200">
        <v>13</v>
      </c>
      <c r="D15" s="56"/>
    </row>
    <row r="16" spans="1:6">
      <c r="A16" s="926"/>
      <c r="B16" s="198" t="s">
        <v>355</v>
      </c>
      <c r="C16" s="200">
        <v>4</v>
      </c>
      <c r="D16" s="56"/>
    </row>
    <row r="17" spans="1:4">
      <c r="A17" s="884"/>
      <c r="B17" s="198" t="s">
        <v>253</v>
      </c>
      <c r="C17" s="200">
        <v>4</v>
      </c>
      <c r="D17" s="56"/>
    </row>
    <row r="18" spans="1:4" ht="6" customHeight="1">
      <c r="A18" s="97"/>
      <c r="B18" s="97"/>
      <c r="C18" s="97"/>
      <c r="D18" s="57"/>
    </row>
    <row r="19" spans="1:4">
      <c r="A19" s="921" t="s">
        <v>356</v>
      </c>
      <c r="B19" s="198" t="s">
        <v>357</v>
      </c>
      <c r="C19" s="200">
        <v>4</v>
      </c>
      <c r="D19" s="56"/>
    </row>
    <row r="20" spans="1:4">
      <c r="A20" s="921"/>
      <c r="B20" s="198" t="s">
        <v>358</v>
      </c>
      <c r="C20" s="200">
        <v>10</v>
      </c>
      <c r="D20" s="56"/>
    </row>
    <row r="21" spans="1:4">
      <c r="A21" s="921"/>
      <c r="B21" s="198" t="s">
        <v>359</v>
      </c>
      <c r="C21" s="200">
        <v>10</v>
      </c>
      <c r="D21" s="56"/>
    </row>
    <row r="22" spans="1:4">
      <c r="A22" s="921"/>
      <c r="B22" s="198" t="s">
        <v>360</v>
      </c>
      <c r="C22" s="200">
        <v>5</v>
      </c>
      <c r="D22" s="56"/>
    </row>
    <row r="23" spans="1:4">
      <c r="A23" s="921"/>
      <c r="B23" s="198" t="s">
        <v>253</v>
      </c>
      <c r="C23" s="200">
        <v>9</v>
      </c>
      <c r="D23" s="56"/>
    </row>
    <row r="24" spans="1:4" ht="6" customHeight="1">
      <c r="A24" s="97"/>
      <c r="B24" s="97"/>
      <c r="C24" s="97"/>
      <c r="D24" s="57"/>
    </row>
    <row r="25" spans="1:4">
      <c r="A25" s="922" t="s">
        <v>516</v>
      </c>
      <c r="B25" s="923"/>
      <c r="C25" s="528" t="s">
        <v>604</v>
      </c>
    </row>
    <row r="26" spans="1:4" ht="27.6">
      <c r="A26" s="924"/>
      <c r="B26" s="925"/>
      <c r="C26" s="528" t="s">
        <v>605</v>
      </c>
    </row>
    <row r="27" spans="1:4" ht="27.6">
      <c r="A27" s="924"/>
      <c r="B27" s="925"/>
      <c r="C27" s="528" t="s">
        <v>606</v>
      </c>
    </row>
    <row r="28" spans="1:4" ht="27.6">
      <c r="A28" s="924"/>
      <c r="B28" s="925"/>
      <c r="C28" s="528" t="s">
        <v>607</v>
      </c>
    </row>
    <row r="29" spans="1:4" ht="41.4">
      <c r="A29" s="924"/>
      <c r="B29" s="925"/>
      <c r="C29" s="528" t="s">
        <v>608</v>
      </c>
    </row>
    <row r="30" spans="1:4" ht="27.6">
      <c r="A30" s="924"/>
      <c r="B30" s="925"/>
      <c r="C30" s="528" t="s">
        <v>609</v>
      </c>
    </row>
    <row r="31" spans="1:4">
      <c r="A31" s="924"/>
      <c r="B31" s="925"/>
      <c r="C31" s="528" t="s">
        <v>610</v>
      </c>
    </row>
    <row r="32" spans="1:4" ht="27.6">
      <c r="A32" s="924"/>
      <c r="B32" s="925"/>
      <c r="C32" s="528" t="s">
        <v>611</v>
      </c>
    </row>
    <row r="33" spans="1:3" ht="27.6">
      <c r="A33" s="924"/>
      <c r="B33" s="925"/>
      <c r="C33" s="528" t="s">
        <v>612</v>
      </c>
    </row>
    <row r="34" spans="1:3" ht="27.6">
      <c r="A34" s="924"/>
      <c r="B34" s="925"/>
      <c r="C34" s="528" t="s">
        <v>613</v>
      </c>
    </row>
    <row r="35" spans="1:3">
      <c r="A35" s="924"/>
      <c r="B35" s="925"/>
      <c r="C35" s="528" t="s">
        <v>614</v>
      </c>
    </row>
    <row r="36" spans="1:3" ht="27.6">
      <c r="A36" s="924"/>
      <c r="B36" s="925"/>
      <c r="C36" s="528" t="s">
        <v>615</v>
      </c>
    </row>
    <row r="37" spans="1:3" ht="27.6">
      <c r="A37" s="924"/>
      <c r="B37" s="925"/>
      <c r="C37" s="528" t="s">
        <v>616</v>
      </c>
    </row>
    <row r="38" spans="1:3">
      <c r="A38" s="924"/>
      <c r="B38" s="925"/>
      <c r="C38" s="528" t="s">
        <v>617</v>
      </c>
    </row>
  </sheetData>
  <mergeCells count="8">
    <mergeCell ref="A25:B38"/>
    <mergeCell ref="A19:A23"/>
    <mergeCell ref="A3:B4"/>
    <mergeCell ref="C3:C4"/>
    <mergeCell ref="D3:D4"/>
    <mergeCell ref="A5:A7"/>
    <mergeCell ref="A9:A10"/>
    <mergeCell ref="A12:A17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K203"/>
  <sheetViews>
    <sheetView view="pageBreakPreview" zoomScale="60" zoomScaleNormal="100" workbookViewId="0">
      <selection activeCell="H25" sqref="H25:H46"/>
    </sheetView>
  </sheetViews>
  <sheetFormatPr defaultColWidth="9" defaultRowHeight="14.4"/>
  <cols>
    <col min="1" max="1" width="12.69921875" style="289" customWidth="1"/>
    <col min="2" max="2" width="21.69921875" style="289" customWidth="1"/>
    <col min="3" max="3" width="16.69921875" style="289" customWidth="1"/>
    <col min="4" max="4" width="56.59765625" style="289" bestFit="1" customWidth="1"/>
    <col min="5" max="10" width="12.09765625" style="289" customWidth="1"/>
    <col min="11" max="16384" width="9" style="289"/>
  </cols>
  <sheetData>
    <row r="1" spans="1:11">
      <c r="A1" s="312" t="s">
        <v>509</v>
      </c>
      <c r="C1" s="289" t="s">
        <v>324</v>
      </c>
    </row>
    <row r="3" spans="1:11" ht="45.75" customHeight="1">
      <c r="A3" s="903" t="s">
        <v>264</v>
      </c>
      <c r="B3" s="904"/>
      <c r="C3" s="911" t="s">
        <v>265</v>
      </c>
      <c r="D3" s="892" t="s">
        <v>266</v>
      </c>
      <c r="E3" s="928" t="s">
        <v>520</v>
      </c>
      <c r="F3" s="929"/>
      <c r="G3" s="927" t="s">
        <v>361</v>
      </c>
      <c r="H3" s="891"/>
      <c r="I3" s="927" t="s">
        <v>362</v>
      </c>
      <c r="J3" s="891"/>
      <c r="K3" s="292"/>
    </row>
    <row r="4" spans="1:11" ht="15" thickBot="1">
      <c r="A4" s="895"/>
      <c r="B4" s="905"/>
      <c r="C4" s="896"/>
      <c r="D4" s="893"/>
      <c r="E4" s="313" t="s">
        <v>195</v>
      </c>
      <c r="F4" s="313" t="s">
        <v>3</v>
      </c>
      <c r="G4" s="313" t="s">
        <v>195</v>
      </c>
      <c r="H4" s="313" t="s">
        <v>3</v>
      </c>
      <c r="I4" s="313" t="s">
        <v>195</v>
      </c>
      <c r="J4" s="313" t="s">
        <v>3</v>
      </c>
      <c r="K4" s="292"/>
    </row>
    <row r="5" spans="1:11">
      <c r="A5" s="912" t="s">
        <v>31</v>
      </c>
      <c r="B5" s="915"/>
      <c r="C5" s="314"/>
      <c r="D5" s="306" t="s">
        <v>274</v>
      </c>
      <c r="E5" s="315"/>
      <c r="F5" s="315"/>
      <c r="G5" s="307"/>
      <c r="H5" s="307"/>
      <c r="I5" s="307"/>
      <c r="J5" s="307"/>
      <c r="K5" s="292"/>
    </row>
    <row r="6" spans="1:11">
      <c r="A6" s="913"/>
      <c r="B6" s="905"/>
      <c r="C6" s="295"/>
      <c r="D6" s="296" t="s">
        <v>274</v>
      </c>
      <c r="E6" s="297"/>
      <c r="F6" s="297"/>
      <c r="G6" s="298"/>
      <c r="H6" s="298"/>
      <c r="I6" s="298"/>
      <c r="J6" s="298"/>
      <c r="K6" s="292"/>
    </row>
    <row r="7" spans="1:11">
      <c r="A7" s="913"/>
      <c r="B7" s="916"/>
      <c r="C7" s="295"/>
      <c r="D7" s="296" t="s">
        <v>274</v>
      </c>
      <c r="E7" s="297"/>
      <c r="F7" s="297"/>
      <c r="G7" s="298"/>
      <c r="H7" s="298"/>
      <c r="I7" s="298"/>
      <c r="J7" s="298"/>
      <c r="K7" s="292"/>
    </row>
    <row r="8" spans="1:11">
      <c r="A8" s="905"/>
      <c r="B8" s="906" t="s">
        <v>506</v>
      </c>
      <c r="C8" s="290"/>
      <c r="D8" s="326" t="s">
        <v>274</v>
      </c>
      <c r="E8" s="97"/>
      <c r="F8" s="97"/>
      <c r="G8" s="305"/>
      <c r="H8" s="305"/>
      <c r="I8" s="305"/>
      <c r="J8" s="305"/>
      <c r="K8" s="292"/>
    </row>
    <row r="9" spans="1:11" ht="15" thickBot="1">
      <c r="A9" s="914"/>
      <c r="B9" s="907"/>
      <c r="C9" s="301"/>
      <c r="D9" s="302" t="s">
        <v>274</v>
      </c>
      <c r="E9" s="310"/>
      <c r="F9" s="310"/>
      <c r="G9" s="304"/>
      <c r="H9" s="304"/>
      <c r="I9" s="304"/>
      <c r="J9" s="304"/>
      <c r="K9" s="292"/>
    </row>
    <row r="10" spans="1:11">
      <c r="A10" s="895" t="s">
        <v>32</v>
      </c>
      <c r="B10" s="915"/>
      <c r="C10" s="293"/>
      <c r="D10" s="294" t="s">
        <v>275</v>
      </c>
      <c r="E10" s="299"/>
      <c r="F10" s="299"/>
      <c r="G10" s="300"/>
      <c r="H10" s="300"/>
      <c r="I10" s="300"/>
      <c r="J10" s="300"/>
      <c r="K10" s="292"/>
    </row>
    <row r="11" spans="1:11">
      <c r="A11" s="895"/>
      <c r="B11" s="905"/>
      <c r="C11" s="295"/>
      <c r="D11" s="296" t="s">
        <v>276</v>
      </c>
      <c r="E11" s="297"/>
      <c r="F11" s="297"/>
      <c r="G11" s="298"/>
      <c r="H11" s="298"/>
      <c r="I11" s="298"/>
      <c r="J11" s="298"/>
      <c r="K11" s="292"/>
    </row>
    <row r="12" spans="1:11">
      <c r="A12" s="895"/>
      <c r="B12" s="916"/>
      <c r="C12" s="295"/>
      <c r="D12" s="296" t="s">
        <v>276</v>
      </c>
      <c r="E12" s="297"/>
      <c r="F12" s="297"/>
      <c r="G12" s="298"/>
      <c r="H12" s="298"/>
      <c r="I12" s="298"/>
      <c r="J12" s="298"/>
      <c r="K12" s="292"/>
    </row>
    <row r="13" spans="1:11">
      <c r="A13" s="896"/>
      <c r="B13" s="901" t="s">
        <v>505</v>
      </c>
      <c r="C13" s="290"/>
      <c r="D13" s="309" t="s">
        <v>276</v>
      </c>
      <c r="E13" s="97"/>
      <c r="F13" s="97"/>
      <c r="G13" s="305"/>
      <c r="H13" s="305"/>
      <c r="I13" s="305"/>
      <c r="J13" s="305"/>
      <c r="K13" s="292"/>
    </row>
    <row r="14" spans="1:11" ht="15" thickBot="1">
      <c r="A14" s="910"/>
      <c r="B14" s="907"/>
      <c r="C14" s="301"/>
      <c r="D14" s="302" t="s">
        <v>276</v>
      </c>
      <c r="E14" s="303"/>
      <c r="F14" s="303"/>
      <c r="G14" s="304"/>
      <c r="H14" s="304"/>
      <c r="I14" s="304"/>
      <c r="J14" s="304"/>
      <c r="K14" s="292"/>
    </row>
    <row r="15" spans="1:11">
      <c r="A15" s="908" t="s">
        <v>33</v>
      </c>
      <c r="B15" s="898"/>
      <c r="C15" s="294"/>
      <c r="D15" s="308" t="s">
        <v>276</v>
      </c>
      <c r="E15" s="299"/>
      <c r="F15" s="299"/>
      <c r="G15" s="300"/>
      <c r="H15" s="300"/>
      <c r="I15" s="300"/>
      <c r="J15" s="300"/>
      <c r="K15" s="292"/>
    </row>
    <row r="16" spans="1:11">
      <c r="A16" s="909"/>
      <c r="B16" s="899"/>
      <c r="C16" s="296"/>
      <c r="D16" s="296"/>
      <c r="E16" s="297"/>
      <c r="F16" s="297"/>
      <c r="G16" s="298"/>
      <c r="H16" s="298"/>
      <c r="I16" s="298"/>
      <c r="J16" s="298"/>
      <c r="K16" s="292"/>
    </row>
    <row r="17" spans="1:11">
      <c r="A17" s="909"/>
      <c r="B17" s="900"/>
      <c r="C17" s="296"/>
      <c r="D17" s="296"/>
      <c r="E17" s="297"/>
      <c r="F17" s="297"/>
      <c r="G17" s="298"/>
      <c r="H17" s="298"/>
      <c r="I17" s="298"/>
      <c r="J17" s="298"/>
      <c r="K17" s="292"/>
    </row>
    <row r="18" spans="1:11">
      <c r="A18" s="893"/>
      <c r="B18" s="901" t="s">
        <v>505</v>
      </c>
      <c r="C18" s="291"/>
      <c r="D18" s="291"/>
      <c r="E18" s="97"/>
      <c r="F18" s="97"/>
      <c r="G18" s="305"/>
      <c r="H18" s="305"/>
      <c r="I18" s="305"/>
      <c r="J18" s="305"/>
      <c r="K18" s="292"/>
    </row>
    <row r="19" spans="1:11" ht="15" thickBot="1">
      <c r="A19" s="907"/>
      <c r="B19" s="907"/>
      <c r="C19" s="302"/>
      <c r="D19" s="302"/>
      <c r="E19" s="303"/>
      <c r="F19" s="303"/>
      <c r="G19" s="304"/>
      <c r="H19" s="304"/>
      <c r="I19" s="304"/>
      <c r="J19" s="304"/>
      <c r="K19" s="292"/>
    </row>
    <row r="20" spans="1:11">
      <c r="A20" s="908" t="s">
        <v>34</v>
      </c>
      <c r="B20" s="898"/>
      <c r="C20" s="294"/>
      <c r="D20" s="294"/>
      <c r="E20" s="299"/>
      <c r="F20" s="299"/>
      <c r="G20" s="300"/>
      <c r="H20" s="300"/>
      <c r="I20" s="300"/>
      <c r="J20" s="300"/>
      <c r="K20" s="292"/>
    </row>
    <row r="21" spans="1:11">
      <c r="A21" s="909"/>
      <c r="B21" s="899"/>
      <c r="C21" s="296"/>
      <c r="D21" s="296"/>
      <c r="E21" s="297"/>
      <c r="F21" s="297"/>
      <c r="G21" s="298"/>
      <c r="H21" s="298"/>
      <c r="I21" s="298"/>
      <c r="J21" s="298"/>
      <c r="K21" s="292"/>
    </row>
    <row r="22" spans="1:11">
      <c r="A22" s="909"/>
      <c r="B22" s="900"/>
      <c r="C22" s="296"/>
      <c r="D22" s="296"/>
      <c r="E22" s="297"/>
      <c r="F22" s="297"/>
      <c r="G22" s="298"/>
      <c r="H22" s="298"/>
      <c r="I22" s="298"/>
      <c r="J22" s="298"/>
      <c r="K22" s="292"/>
    </row>
    <row r="23" spans="1:11">
      <c r="A23" s="893"/>
      <c r="B23" s="901" t="s">
        <v>505</v>
      </c>
      <c r="C23" s="291"/>
      <c r="D23" s="291"/>
      <c r="E23" s="97"/>
      <c r="F23" s="97"/>
      <c r="G23" s="305"/>
      <c r="H23" s="305"/>
      <c r="I23" s="305"/>
      <c r="J23" s="305"/>
      <c r="K23" s="292"/>
    </row>
    <row r="24" spans="1:11" ht="15" thickBot="1">
      <c r="A24" s="907"/>
      <c r="B24" s="907"/>
      <c r="C24" s="302"/>
      <c r="D24" s="302"/>
      <c r="E24" s="303"/>
      <c r="F24" s="303"/>
      <c r="G24" s="304"/>
      <c r="H24" s="304"/>
      <c r="I24" s="304"/>
      <c r="J24" s="304"/>
      <c r="K24" s="292"/>
    </row>
    <row r="25" spans="1:11">
      <c r="A25" s="908" t="s">
        <v>35</v>
      </c>
      <c r="B25" s="898"/>
      <c r="C25" s="294" t="s">
        <v>559</v>
      </c>
      <c r="D25" s="294" t="s">
        <v>560</v>
      </c>
      <c r="E25" s="522">
        <v>168174.09</v>
      </c>
      <c r="F25" s="522">
        <v>264300</v>
      </c>
      <c r="G25" s="529">
        <v>241794</v>
      </c>
      <c r="H25" s="529">
        <v>380000</v>
      </c>
      <c r="I25" s="529">
        <v>56872.63</v>
      </c>
      <c r="J25" s="529">
        <v>88912.97</v>
      </c>
      <c r="K25" s="292"/>
    </row>
    <row r="26" spans="1:11">
      <c r="A26" s="909"/>
      <c r="B26" s="899"/>
      <c r="C26" s="517" t="s">
        <v>562</v>
      </c>
      <c r="D26" s="517" t="s">
        <v>563</v>
      </c>
      <c r="E26" s="522">
        <v>123983.05500000001</v>
      </c>
      <c r="F26" s="522">
        <v>194850</v>
      </c>
      <c r="G26" s="529">
        <v>180699.01</v>
      </c>
      <c r="H26" s="529">
        <v>284343.90999999997</v>
      </c>
      <c r="I26" s="529">
        <v>42206.64</v>
      </c>
      <c r="J26" s="529">
        <v>66403.739999999991</v>
      </c>
      <c r="K26" s="292"/>
    </row>
    <row r="27" spans="1:11">
      <c r="A27" s="909"/>
      <c r="B27" s="899"/>
      <c r="C27" s="517" t="s">
        <v>564</v>
      </c>
      <c r="D27" s="517" t="s">
        <v>565</v>
      </c>
      <c r="E27" s="522">
        <v>83980.494000000006</v>
      </c>
      <c r="F27" s="522">
        <v>131982.546</v>
      </c>
      <c r="G27" s="529">
        <v>76101.48</v>
      </c>
      <c r="H27" s="529">
        <v>158915</v>
      </c>
      <c r="I27" s="529">
        <v>17076.509999999998</v>
      </c>
      <c r="J27" s="529">
        <v>35675.01</v>
      </c>
      <c r="K27" s="292"/>
    </row>
    <row r="28" spans="1:11">
      <c r="A28" s="909"/>
      <c r="B28" s="899"/>
      <c r="C28" s="517" t="s">
        <v>566</v>
      </c>
      <c r="D28" s="517" t="s">
        <v>567</v>
      </c>
      <c r="E28" s="522">
        <v>136359.09</v>
      </c>
      <c r="F28" s="522">
        <v>214300</v>
      </c>
      <c r="G28" s="529">
        <v>59604.75</v>
      </c>
      <c r="H28" s="529">
        <v>94387.22</v>
      </c>
      <c r="I28" s="529">
        <v>13235.9</v>
      </c>
      <c r="J28" s="529">
        <v>20961.900000000001</v>
      </c>
      <c r="K28" s="292"/>
    </row>
    <row r="29" spans="1:11">
      <c r="A29" s="909"/>
      <c r="B29" s="899"/>
      <c r="C29" s="517" t="s">
        <v>568</v>
      </c>
      <c r="D29" s="517" t="s">
        <v>569</v>
      </c>
      <c r="E29" s="522">
        <v>132350.39999999999</v>
      </c>
      <c r="F29" s="522">
        <v>208000</v>
      </c>
      <c r="G29" s="529">
        <v>75701.86</v>
      </c>
      <c r="H29" s="529">
        <v>120471.9</v>
      </c>
      <c r="I29" s="529">
        <v>17136.5</v>
      </c>
      <c r="J29" s="529">
        <v>27181.75</v>
      </c>
      <c r="K29" s="292"/>
    </row>
    <row r="30" spans="1:11">
      <c r="A30" s="909"/>
      <c r="B30" s="899"/>
      <c r="C30" s="517" t="s">
        <v>570</v>
      </c>
      <c r="D30" s="517" t="s">
        <v>571</v>
      </c>
      <c r="E30" s="522">
        <v>281944.52999999997</v>
      </c>
      <c r="F30" s="522">
        <v>443100</v>
      </c>
      <c r="G30" s="529">
        <v>228159.35</v>
      </c>
      <c r="H30" s="529">
        <v>380510.38</v>
      </c>
      <c r="I30" s="529">
        <v>51262.509999999995</v>
      </c>
      <c r="J30" s="529">
        <v>86766.59</v>
      </c>
      <c r="K30" s="292"/>
    </row>
    <row r="31" spans="1:11">
      <c r="A31" s="909"/>
      <c r="B31" s="899"/>
      <c r="C31" s="517" t="s">
        <v>572</v>
      </c>
      <c r="D31" s="517" t="s">
        <v>573</v>
      </c>
      <c r="E31" s="522">
        <v>112179.69</v>
      </c>
      <c r="F31" s="522">
        <v>176300</v>
      </c>
      <c r="G31" s="529">
        <v>436560.33</v>
      </c>
      <c r="H31" s="529">
        <v>693041.57</v>
      </c>
      <c r="I31" s="529">
        <v>99555.23</v>
      </c>
      <c r="J31" s="529">
        <v>156373.26</v>
      </c>
      <c r="K31" s="292"/>
    </row>
    <row r="32" spans="1:11">
      <c r="A32" s="909"/>
      <c r="B32" s="899"/>
      <c r="C32" s="517" t="s">
        <v>574</v>
      </c>
      <c r="D32" s="517" t="s">
        <v>575</v>
      </c>
      <c r="E32" s="522">
        <v>129168.90000000001</v>
      </c>
      <c r="F32" s="522">
        <v>203000</v>
      </c>
      <c r="G32" s="529">
        <v>515293.54000000004</v>
      </c>
      <c r="H32" s="529">
        <v>814254.94</v>
      </c>
      <c r="I32" s="529">
        <v>119174.76</v>
      </c>
      <c r="J32" s="529">
        <v>185444.19</v>
      </c>
      <c r="K32" s="292"/>
    </row>
    <row r="33" spans="1:11">
      <c r="A33" s="909"/>
      <c r="B33" s="899"/>
      <c r="C33" s="517" t="s">
        <v>576</v>
      </c>
      <c r="D33" s="517" t="s">
        <v>577</v>
      </c>
      <c r="E33" s="522">
        <v>234381.10499999998</v>
      </c>
      <c r="F33" s="522">
        <v>368350</v>
      </c>
      <c r="G33" s="529">
        <v>120023.36</v>
      </c>
      <c r="H33" s="529">
        <v>188654</v>
      </c>
      <c r="I33" s="529">
        <v>28196.34</v>
      </c>
      <c r="J33" s="529">
        <v>44199.05</v>
      </c>
      <c r="K33" s="292"/>
    </row>
    <row r="34" spans="1:11">
      <c r="A34" s="909"/>
      <c r="B34" s="899"/>
      <c r="C34" s="517" t="s">
        <v>578</v>
      </c>
      <c r="D34" s="517" t="s">
        <v>579</v>
      </c>
      <c r="E34" s="522">
        <v>139126.995</v>
      </c>
      <c r="F34" s="522">
        <v>218650</v>
      </c>
      <c r="G34" s="529">
        <v>556507.31999999995</v>
      </c>
      <c r="H34" s="529">
        <v>877684.61</v>
      </c>
      <c r="I34" s="529">
        <v>117815.69</v>
      </c>
      <c r="J34" s="529">
        <v>186869.93</v>
      </c>
      <c r="K34" s="292"/>
    </row>
    <row r="35" spans="1:11">
      <c r="A35" s="909"/>
      <c r="B35" s="899"/>
      <c r="C35" s="517" t="s">
        <v>580</v>
      </c>
      <c r="D35" s="517" t="s">
        <v>581</v>
      </c>
      <c r="E35" s="522">
        <v>299538.22500000003</v>
      </c>
      <c r="F35" s="522">
        <v>470750</v>
      </c>
      <c r="G35" s="529">
        <v>0</v>
      </c>
      <c r="H35" s="529">
        <v>0</v>
      </c>
      <c r="I35" s="529">
        <v>0</v>
      </c>
      <c r="J35" s="529">
        <v>0</v>
      </c>
      <c r="K35" s="292"/>
    </row>
    <row r="36" spans="1:11">
      <c r="A36" s="909"/>
      <c r="B36" s="899"/>
      <c r="C36" s="517" t="s">
        <v>582</v>
      </c>
      <c r="D36" s="517" t="s">
        <v>583</v>
      </c>
      <c r="E36" s="522">
        <v>150675.84</v>
      </c>
      <c r="F36" s="522">
        <v>236800</v>
      </c>
      <c r="G36" s="529">
        <v>69937</v>
      </c>
      <c r="H36" s="529">
        <v>109944</v>
      </c>
      <c r="I36" s="529">
        <v>15348.84</v>
      </c>
      <c r="J36" s="529">
        <v>24480.98</v>
      </c>
      <c r="K36" s="292"/>
    </row>
    <row r="37" spans="1:11">
      <c r="A37" s="909"/>
      <c r="B37" s="899"/>
      <c r="C37" s="517" t="s">
        <v>584</v>
      </c>
      <c r="D37" s="517" t="s">
        <v>585</v>
      </c>
      <c r="E37" s="522">
        <v>223723.08</v>
      </c>
      <c r="F37" s="522">
        <v>351600</v>
      </c>
      <c r="G37" s="529">
        <v>202713.08</v>
      </c>
      <c r="H37" s="529">
        <v>319218.07999999996</v>
      </c>
      <c r="I37" s="529">
        <v>47460.28</v>
      </c>
      <c r="J37" s="529">
        <v>74599.25</v>
      </c>
      <c r="K37" s="292"/>
    </row>
    <row r="38" spans="1:11">
      <c r="A38" s="909"/>
      <c r="B38" s="899"/>
      <c r="C38" s="517" t="s">
        <v>586</v>
      </c>
      <c r="D38" s="517" t="s">
        <v>587</v>
      </c>
      <c r="E38" s="522">
        <v>104385.01500000001</v>
      </c>
      <c r="F38" s="522">
        <v>164050</v>
      </c>
      <c r="G38" s="529">
        <v>133080.23000000001</v>
      </c>
      <c r="H38" s="529">
        <v>209163.69</v>
      </c>
      <c r="I38" s="529">
        <v>31096.46</v>
      </c>
      <c r="J38" s="529">
        <v>48854.460000000006</v>
      </c>
      <c r="K38" s="292"/>
    </row>
    <row r="39" spans="1:11">
      <c r="A39" s="909"/>
      <c r="B39" s="899"/>
      <c r="C39" s="517" t="s">
        <v>588</v>
      </c>
      <c r="D39" s="517" t="s">
        <v>589</v>
      </c>
      <c r="E39" s="522">
        <v>80587.395000000004</v>
      </c>
      <c r="F39" s="522">
        <v>126650</v>
      </c>
      <c r="G39" s="529">
        <v>0</v>
      </c>
      <c r="H39" s="529">
        <v>0</v>
      </c>
      <c r="I39" s="529">
        <v>0</v>
      </c>
      <c r="J39" s="529">
        <v>0</v>
      </c>
      <c r="K39" s="292"/>
    </row>
    <row r="40" spans="1:11">
      <c r="A40" s="909"/>
      <c r="B40" s="899"/>
      <c r="C40" s="517" t="s">
        <v>590</v>
      </c>
      <c r="D40" s="517" t="s">
        <v>591</v>
      </c>
      <c r="E40" s="522">
        <v>126814.59</v>
      </c>
      <c r="F40" s="522">
        <v>199300</v>
      </c>
      <c r="G40" s="529">
        <v>33087.599999999999</v>
      </c>
      <c r="H40" s="529">
        <v>52343</v>
      </c>
      <c r="I40" s="529">
        <v>7424.57</v>
      </c>
      <c r="J40" s="529">
        <v>11752.21</v>
      </c>
      <c r="K40" s="292"/>
    </row>
    <row r="41" spans="1:11">
      <c r="A41" s="909"/>
      <c r="B41" s="899"/>
      <c r="C41" s="517" t="s">
        <v>592</v>
      </c>
      <c r="D41" s="517" t="s">
        <v>593</v>
      </c>
      <c r="E41" s="522">
        <v>287543.97000000003</v>
      </c>
      <c r="F41" s="522">
        <v>451900</v>
      </c>
      <c r="G41" s="529">
        <v>89073.09</v>
      </c>
      <c r="H41" s="529">
        <v>139986</v>
      </c>
      <c r="I41" s="529">
        <v>20207.14</v>
      </c>
      <c r="J41" s="529">
        <v>32078.55</v>
      </c>
      <c r="K41" s="292"/>
    </row>
    <row r="42" spans="1:11">
      <c r="A42" s="893"/>
      <c r="B42" s="901" t="s">
        <v>505</v>
      </c>
      <c r="C42" s="291" t="s">
        <v>594</v>
      </c>
      <c r="D42" s="291" t="s">
        <v>599</v>
      </c>
      <c r="E42" s="97"/>
      <c r="F42" s="97"/>
      <c r="G42" s="530">
        <v>60235.97</v>
      </c>
      <c r="H42" s="530">
        <v>94787.47</v>
      </c>
      <c r="I42" s="530">
        <v>13665.15</v>
      </c>
      <c r="J42" s="530">
        <v>21721.55</v>
      </c>
      <c r="K42" s="292"/>
    </row>
    <row r="43" spans="1:11">
      <c r="A43" s="893"/>
      <c r="B43" s="893"/>
      <c r="C43" s="516" t="s">
        <v>595</v>
      </c>
      <c r="D43" s="516" t="s">
        <v>600</v>
      </c>
      <c r="E43" s="521"/>
      <c r="F43" s="521"/>
      <c r="G43" s="530">
        <v>63629.36</v>
      </c>
      <c r="H43" s="530">
        <v>100082</v>
      </c>
      <c r="I43" s="530">
        <v>14434.97</v>
      </c>
      <c r="J43" s="530">
        <v>22934.14</v>
      </c>
      <c r="K43" s="292"/>
    </row>
    <row r="44" spans="1:11">
      <c r="A44" s="893"/>
      <c r="B44" s="893"/>
      <c r="C44" s="516" t="s">
        <v>596</v>
      </c>
      <c r="D44" s="516" t="s">
        <v>601</v>
      </c>
      <c r="E44" s="521"/>
      <c r="F44" s="521"/>
      <c r="G44" s="530">
        <v>33057.5</v>
      </c>
      <c r="H44" s="530">
        <v>57240.27</v>
      </c>
      <c r="I44" s="530">
        <v>7499.43</v>
      </c>
      <c r="J44" s="530">
        <v>13138.15</v>
      </c>
      <c r="K44" s="292"/>
    </row>
    <row r="45" spans="1:11">
      <c r="A45" s="893"/>
      <c r="B45" s="893"/>
      <c r="C45" s="516" t="s">
        <v>597</v>
      </c>
      <c r="D45" s="516" t="s">
        <v>602</v>
      </c>
      <c r="E45" s="521"/>
      <c r="F45" s="521"/>
      <c r="G45" s="530">
        <v>343453.73</v>
      </c>
      <c r="H45" s="530">
        <v>561844.66</v>
      </c>
      <c r="I45" s="530">
        <v>71850.47</v>
      </c>
      <c r="J45" s="530">
        <v>118636.16</v>
      </c>
      <c r="K45" s="292"/>
    </row>
    <row r="46" spans="1:11" ht="15" thickBot="1">
      <c r="A46" s="907"/>
      <c r="B46" s="907"/>
      <c r="C46" s="302" t="s">
        <v>598</v>
      </c>
      <c r="D46" s="302" t="s">
        <v>603</v>
      </c>
      <c r="E46" s="303"/>
      <c r="F46" s="303"/>
      <c r="G46" s="531">
        <v>0</v>
      </c>
      <c r="H46" s="531">
        <v>0</v>
      </c>
      <c r="I46" s="531">
        <v>0</v>
      </c>
      <c r="J46" s="531">
        <v>0</v>
      </c>
      <c r="K46" s="292"/>
    </row>
    <row r="47" spans="1:11">
      <c r="A47" s="894" t="s">
        <v>36</v>
      </c>
      <c r="B47" s="898"/>
      <c r="C47" s="294"/>
      <c r="D47" s="294"/>
      <c r="E47" s="299"/>
      <c r="F47" s="299"/>
      <c r="G47" s="300"/>
      <c r="H47" s="300"/>
      <c r="I47" s="300"/>
      <c r="J47" s="300"/>
      <c r="K47" s="292"/>
    </row>
    <row r="48" spans="1:11">
      <c r="A48" s="895"/>
      <c r="B48" s="899"/>
      <c r="C48" s="296"/>
      <c r="D48" s="296"/>
      <c r="E48" s="297"/>
      <c r="F48" s="297"/>
      <c r="G48" s="298"/>
      <c r="H48" s="298"/>
      <c r="I48" s="298"/>
      <c r="J48" s="298"/>
      <c r="K48" s="292"/>
    </row>
    <row r="49" spans="1:11">
      <c r="A49" s="895"/>
      <c r="B49" s="900"/>
      <c r="C49" s="296"/>
      <c r="D49" s="296"/>
      <c r="E49" s="297"/>
      <c r="F49" s="297"/>
      <c r="G49" s="298"/>
      <c r="H49" s="298"/>
      <c r="I49" s="298"/>
      <c r="J49" s="298"/>
      <c r="K49" s="292"/>
    </row>
    <row r="50" spans="1:11">
      <c r="A50" s="896"/>
      <c r="B50" s="901" t="s">
        <v>505</v>
      </c>
      <c r="C50" s="291"/>
      <c r="D50" s="291"/>
      <c r="E50" s="97"/>
      <c r="F50" s="97"/>
      <c r="G50" s="305"/>
      <c r="H50" s="305"/>
      <c r="I50" s="305"/>
      <c r="J50" s="305"/>
      <c r="K50" s="292"/>
    </row>
    <row r="51" spans="1:11" ht="15" thickBot="1">
      <c r="A51" s="910"/>
      <c r="B51" s="907"/>
      <c r="C51" s="302"/>
      <c r="D51" s="302"/>
      <c r="E51" s="303"/>
      <c r="F51" s="303"/>
      <c r="G51" s="304"/>
      <c r="H51" s="304"/>
      <c r="I51" s="304"/>
      <c r="J51" s="304"/>
      <c r="K51" s="292"/>
    </row>
    <row r="52" spans="1:11">
      <c r="A52" s="894" t="s">
        <v>37</v>
      </c>
      <c r="B52" s="898"/>
      <c r="C52" s="294"/>
      <c r="D52" s="294"/>
      <c r="E52" s="299"/>
      <c r="F52" s="299"/>
      <c r="G52" s="300"/>
      <c r="H52" s="300"/>
      <c r="I52" s="300"/>
      <c r="J52" s="300"/>
      <c r="K52" s="292"/>
    </row>
    <row r="53" spans="1:11">
      <c r="A53" s="895"/>
      <c r="B53" s="899"/>
      <c r="C53" s="296"/>
      <c r="D53" s="296"/>
      <c r="E53" s="297"/>
      <c r="F53" s="297"/>
      <c r="G53" s="298"/>
      <c r="H53" s="298"/>
      <c r="I53" s="298"/>
      <c r="J53" s="298"/>
      <c r="K53" s="292"/>
    </row>
    <row r="54" spans="1:11">
      <c r="A54" s="895"/>
      <c r="B54" s="900"/>
      <c r="C54" s="296"/>
      <c r="D54" s="296"/>
      <c r="E54" s="297"/>
      <c r="F54" s="297"/>
      <c r="G54" s="298"/>
      <c r="H54" s="298"/>
      <c r="I54" s="298"/>
      <c r="J54" s="298"/>
      <c r="K54" s="292"/>
    </row>
    <row r="55" spans="1:11">
      <c r="A55" s="896"/>
      <c r="B55" s="901" t="s">
        <v>505</v>
      </c>
      <c r="C55" s="291"/>
      <c r="D55" s="291"/>
      <c r="E55" s="97"/>
      <c r="F55" s="97"/>
      <c r="G55" s="305"/>
      <c r="H55" s="305"/>
      <c r="I55" s="305"/>
      <c r="J55" s="305"/>
      <c r="K55" s="292"/>
    </row>
    <row r="56" spans="1:11" ht="15" thickBot="1">
      <c r="A56" s="910"/>
      <c r="B56" s="907"/>
      <c r="C56" s="302"/>
      <c r="D56" s="302"/>
      <c r="E56" s="97"/>
      <c r="F56" s="97"/>
      <c r="G56" s="304"/>
      <c r="H56" s="304"/>
      <c r="I56" s="304"/>
      <c r="J56" s="304"/>
      <c r="K56" s="292"/>
    </row>
    <row r="57" spans="1:11">
      <c r="A57" s="894" t="s">
        <v>38</v>
      </c>
      <c r="B57" s="898"/>
      <c r="C57" s="294"/>
      <c r="D57" s="294"/>
      <c r="E57" s="299"/>
      <c r="F57" s="299"/>
      <c r="G57" s="300"/>
      <c r="H57" s="300"/>
      <c r="I57" s="300"/>
      <c r="J57" s="300"/>
      <c r="K57" s="292"/>
    </row>
    <row r="58" spans="1:11">
      <c r="A58" s="895"/>
      <c r="B58" s="899"/>
      <c r="C58" s="296"/>
      <c r="D58" s="296"/>
      <c r="E58" s="297"/>
      <c r="F58" s="297"/>
      <c r="G58" s="298"/>
      <c r="H58" s="298"/>
      <c r="I58" s="298"/>
      <c r="J58" s="298"/>
      <c r="K58" s="292"/>
    </row>
    <row r="59" spans="1:11">
      <c r="A59" s="895"/>
      <c r="B59" s="900"/>
      <c r="C59" s="296"/>
      <c r="D59" s="296"/>
      <c r="E59" s="297"/>
      <c r="F59" s="297"/>
      <c r="G59" s="298"/>
      <c r="H59" s="298"/>
      <c r="I59" s="298"/>
      <c r="J59" s="298"/>
      <c r="K59" s="292"/>
    </row>
    <row r="60" spans="1:11">
      <c r="A60" s="896"/>
      <c r="B60" s="901" t="s">
        <v>505</v>
      </c>
      <c r="C60" s="291"/>
      <c r="D60" s="291"/>
      <c r="E60" s="97"/>
      <c r="F60" s="97"/>
      <c r="G60" s="305"/>
      <c r="H60" s="305"/>
      <c r="I60" s="305"/>
      <c r="J60" s="305"/>
      <c r="K60" s="292"/>
    </row>
    <row r="61" spans="1:11" ht="15" thickBot="1">
      <c r="A61" s="910"/>
      <c r="B61" s="907"/>
      <c r="C61" s="302"/>
      <c r="D61" s="302"/>
      <c r="E61" s="303"/>
      <c r="F61" s="303"/>
      <c r="G61" s="304"/>
      <c r="H61" s="304"/>
      <c r="I61" s="304"/>
      <c r="J61" s="304"/>
      <c r="K61" s="292"/>
    </row>
    <row r="62" spans="1:11">
      <c r="A62" s="894" t="s">
        <v>39</v>
      </c>
      <c r="B62" s="898"/>
      <c r="C62" s="294"/>
      <c r="D62" s="294"/>
      <c r="E62" s="299"/>
      <c r="F62" s="299"/>
      <c r="G62" s="300"/>
      <c r="H62" s="300"/>
      <c r="I62" s="300"/>
      <c r="J62" s="300"/>
      <c r="K62" s="292"/>
    </row>
    <row r="63" spans="1:11">
      <c r="A63" s="895"/>
      <c r="B63" s="899"/>
      <c r="C63" s="296"/>
      <c r="D63" s="296"/>
      <c r="E63" s="297"/>
      <c r="F63" s="297"/>
      <c r="G63" s="298"/>
      <c r="H63" s="298"/>
      <c r="I63" s="298"/>
      <c r="J63" s="298"/>
      <c r="K63" s="292"/>
    </row>
    <row r="64" spans="1:11">
      <c r="A64" s="895"/>
      <c r="B64" s="900"/>
      <c r="C64" s="296"/>
      <c r="D64" s="296"/>
      <c r="E64" s="297"/>
      <c r="F64" s="297"/>
      <c r="G64" s="298"/>
      <c r="H64" s="298"/>
      <c r="I64" s="298"/>
      <c r="J64" s="298"/>
      <c r="K64" s="292"/>
    </row>
    <row r="65" spans="1:11">
      <c r="A65" s="896"/>
      <c r="B65" s="901" t="s">
        <v>505</v>
      </c>
      <c r="C65" s="291"/>
      <c r="D65" s="291"/>
      <c r="E65" s="97"/>
      <c r="F65" s="97"/>
      <c r="G65" s="305"/>
      <c r="H65" s="305"/>
      <c r="I65" s="305"/>
      <c r="J65" s="305"/>
      <c r="K65" s="292"/>
    </row>
    <row r="66" spans="1:11" ht="15" thickBot="1">
      <c r="A66" s="910"/>
      <c r="B66" s="907"/>
      <c r="C66" s="302"/>
      <c r="D66" s="302"/>
      <c r="E66" s="303"/>
      <c r="F66" s="303"/>
      <c r="G66" s="304"/>
      <c r="H66" s="304"/>
      <c r="I66" s="304"/>
      <c r="J66" s="304"/>
      <c r="K66" s="292"/>
    </row>
    <row r="67" spans="1:11">
      <c r="A67" s="894" t="s">
        <v>40</v>
      </c>
      <c r="B67" s="898"/>
      <c r="C67" s="294"/>
      <c r="D67" s="294"/>
      <c r="E67" s="299"/>
      <c r="F67" s="299"/>
      <c r="G67" s="300"/>
      <c r="H67" s="300"/>
      <c r="I67" s="300"/>
      <c r="J67" s="300"/>
      <c r="K67" s="292"/>
    </row>
    <row r="68" spans="1:11">
      <c r="A68" s="895"/>
      <c r="B68" s="899"/>
      <c r="C68" s="296"/>
      <c r="D68" s="296"/>
      <c r="E68" s="297"/>
      <c r="F68" s="297"/>
      <c r="G68" s="298"/>
      <c r="H68" s="298"/>
      <c r="I68" s="298"/>
      <c r="J68" s="298"/>
      <c r="K68" s="292"/>
    </row>
    <row r="69" spans="1:11">
      <c r="A69" s="895"/>
      <c r="B69" s="900"/>
      <c r="C69" s="296"/>
      <c r="D69" s="296"/>
      <c r="E69" s="297"/>
      <c r="F69" s="297"/>
      <c r="G69" s="298"/>
      <c r="H69" s="298"/>
      <c r="I69" s="298"/>
      <c r="J69" s="298"/>
      <c r="K69" s="292"/>
    </row>
    <row r="70" spans="1:11">
      <c r="A70" s="896"/>
      <c r="B70" s="901" t="s">
        <v>505</v>
      </c>
      <c r="C70" s="291"/>
      <c r="D70" s="291"/>
      <c r="E70" s="97"/>
      <c r="F70" s="97"/>
      <c r="G70" s="305"/>
      <c r="H70" s="305"/>
      <c r="I70" s="305"/>
      <c r="J70" s="305"/>
      <c r="K70" s="292"/>
    </row>
    <row r="71" spans="1:11" ht="15" thickBot="1">
      <c r="A71" s="910"/>
      <c r="B71" s="907"/>
      <c r="C71" s="302"/>
      <c r="D71" s="302"/>
      <c r="E71" s="303"/>
      <c r="F71" s="303"/>
      <c r="G71" s="304"/>
      <c r="H71" s="304"/>
      <c r="I71" s="304"/>
      <c r="J71" s="304"/>
      <c r="K71" s="292"/>
    </row>
    <row r="72" spans="1:11">
      <c r="A72" s="894" t="s">
        <v>41</v>
      </c>
      <c r="B72" s="898"/>
      <c r="C72" s="294"/>
      <c r="D72" s="294"/>
      <c r="E72" s="299"/>
      <c r="F72" s="299"/>
      <c r="G72" s="300"/>
      <c r="H72" s="300"/>
      <c r="I72" s="300"/>
      <c r="J72" s="300"/>
      <c r="K72" s="292"/>
    </row>
    <row r="73" spans="1:11">
      <c r="A73" s="895"/>
      <c r="B73" s="899"/>
      <c r="C73" s="296"/>
      <c r="D73" s="296"/>
      <c r="E73" s="297"/>
      <c r="F73" s="297"/>
      <c r="G73" s="298"/>
      <c r="H73" s="298"/>
      <c r="I73" s="298"/>
      <c r="J73" s="298"/>
      <c r="K73" s="292"/>
    </row>
    <row r="74" spans="1:11">
      <c r="A74" s="895"/>
      <c r="B74" s="900"/>
      <c r="C74" s="296"/>
      <c r="D74" s="296"/>
      <c r="E74" s="297"/>
      <c r="F74" s="297"/>
      <c r="G74" s="298"/>
      <c r="H74" s="298"/>
      <c r="I74" s="298"/>
      <c r="J74" s="298"/>
      <c r="K74" s="292"/>
    </row>
    <row r="75" spans="1:11">
      <c r="A75" s="896"/>
      <c r="B75" s="901" t="s">
        <v>505</v>
      </c>
      <c r="C75" s="291"/>
      <c r="D75" s="291"/>
      <c r="E75" s="97"/>
      <c r="F75" s="97"/>
      <c r="G75" s="305"/>
      <c r="H75" s="305"/>
      <c r="I75" s="305"/>
      <c r="J75" s="305"/>
      <c r="K75" s="292"/>
    </row>
    <row r="76" spans="1:11" ht="15" thickBot="1">
      <c r="A76" s="910"/>
      <c r="B76" s="907"/>
      <c r="C76" s="302"/>
      <c r="D76" s="302"/>
      <c r="E76" s="303"/>
      <c r="F76" s="303"/>
      <c r="G76" s="304"/>
      <c r="H76" s="304"/>
      <c r="I76" s="304"/>
      <c r="J76" s="304"/>
      <c r="K76" s="292"/>
    </row>
    <row r="77" spans="1:11">
      <c r="A77" s="894" t="s">
        <v>42</v>
      </c>
      <c r="B77" s="898"/>
      <c r="C77" s="294"/>
      <c r="D77" s="294"/>
      <c r="E77" s="299"/>
      <c r="F77" s="299"/>
      <c r="G77" s="300"/>
      <c r="H77" s="300"/>
      <c r="I77" s="300"/>
      <c r="J77" s="300"/>
      <c r="K77" s="292"/>
    </row>
    <row r="78" spans="1:11">
      <c r="A78" s="895"/>
      <c r="B78" s="899"/>
      <c r="C78" s="296"/>
      <c r="D78" s="296"/>
      <c r="E78" s="297"/>
      <c r="F78" s="297"/>
      <c r="G78" s="298"/>
      <c r="H78" s="298"/>
      <c r="I78" s="298"/>
      <c r="J78" s="298"/>
      <c r="K78" s="292"/>
    </row>
    <row r="79" spans="1:11">
      <c r="A79" s="895"/>
      <c r="B79" s="900"/>
      <c r="C79" s="296"/>
      <c r="D79" s="296"/>
      <c r="E79" s="297"/>
      <c r="F79" s="297"/>
      <c r="G79" s="298"/>
      <c r="H79" s="298"/>
      <c r="I79" s="298"/>
      <c r="J79" s="298"/>
      <c r="K79" s="292"/>
    </row>
    <row r="80" spans="1:11">
      <c r="A80" s="896"/>
      <c r="B80" s="901" t="s">
        <v>505</v>
      </c>
      <c r="C80" s="291"/>
      <c r="D80" s="291"/>
      <c r="E80" s="97"/>
      <c r="F80" s="97"/>
      <c r="G80" s="305"/>
      <c r="H80" s="305"/>
      <c r="I80" s="305"/>
      <c r="J80" s="305"/>
      <c r="K80" s="292"/>
    </row>
    <row r="81" spans="1:11" ht="15" thickBot="1">
      <c r="A81" s="910"/>
      <c r="B81" s="907"/>
      <c r="C81" s="302"/>
      <c r="D81" s="302"/>
      <c r="E81" s="303"/>
      <c r="F81" s="303"/>
      <c r="G81" s="304"/>
      <c r="H81" s="304"/>
      <c r="I81" s="304"/>
      <c r="J81" s="304"/>
      <c r="K81" s="292"/>
    </row>
    <row r="82" spans="1:11">
      <c r="A82" s="894" t="s">
        <v>43</v>
      </c>
      <c r="B82" s="898"/>
      <c r="C82" s="294"/>
      <c r="D82" s="294"/>
      <c r="E82" s="299"/>
      <c r="F82" s="299"/>
      <c r="G82" s="300"/>
      <c r="H82" s="300"/>
      <c r="I82" s="300"/>
      <c r="J82" s="300"/>
      <c r="K82" s="292"/>
    </row>
    <row r="83" spans="1:11">
      <c r="A83" s="895"/>
      <c r="B83" s="899"/>
      <c r="C83" s="296"/>
      <c r="D83" s="296"/>
      <c r="E83" s="297"/>
      <c r="F83" s="297"/>
      <c r="G83" s="298"/>
      <c r="H83" s="298"/>
      <c r="I83" s="298"/>
      <c r="J83" s="298"/>
      <c r="K83" s="292"/>
    </row>
    <row r="84" spans="1:11">
      <c r="A84" s="895"/>
      <c r="B84" s="900"/>
      <c r="C84" s="296"/>
      <c r="D84" s="296"/>
      <c r="E84" s="297"/>
      <c r="F84" s="297"/>
      <c r="G84" s="298"/>
      <c r="H84" s="298"/>
      <c r="I84" s="298"/>
      <c r="J84" s="298"/>
      <c r="K84" s="292"/>
    </row>
    <row r="85" spans="1:11">
      <c r="A85" s="896"/>
      <c r="B85" s="901" t="s">
        <v>505</v>
      </c>
      <c r="C85" s="291"/>
      <c r="D85" s="291"/>
      <c r="E85" s="97"/>
      <c r="F85" s="97"/>
      <c r="G85" s="305"/>
      <c r="H85" s="305"/>
      <c r="I85" s="305"/>
      <c r="J85" s="305"/>
      <c r="K85" s="292"/>
    </row>
    <row r="86" spans="1:11" ht="15" thickBot="1">
      <c r="A86" s="910"/>
      <c r="B86" s="907"/>
      <c r="C86" s="302"/>
      <c r="D86" s="302"/>
      <c r="E86" s="303"/>
      <c r="F86" s="303"/>
      <c r="G86" s="304"/>
      <c r="H86" s="304"/>
      <c r="I86" s="304"/>
      <c r="J86" s="304"/>
      <c r="K86" s="292"/>
    </row>
    <row r="87" spans="1:11">
      <c r="A87" s="894" t="s">
        <v>44</v>
      </c>
      <c r="B87" s="898"/>
      <c r="C87" s="294"/>
      <c r="D87" s="294"/>
      <c r="E87" s="299"/>
      <c r="F87" s="299"/>
      <c r="G87" s="300"/>
      <c r="H87" s="300"/>
      <c r="I87" s="300"/>
      <c r="J87" s="300"/>
      <c r="K87" s="292"/>
    </row>
    <row r="88" spans="1:11">
      <c r="A88" s="895"/>
      <c r="B88" s="899"/>
      <c r="C88" s="296"/>
      <c r="D88" s="296"/>
      <c r="E88" s="297"/>
      <c r="F88" s="297"/>
      <c r="G88" s="298"/>
      <c r="H88" s="298"/>
      <c r="I88" s="298"/>
      <c r="J88" s="298"/>
      <c r="K88" s="292"/>
    </row>
    <row r="89" spans="1:11">
      <c r="A89" s="895"/>
      <c r="B89" s="900"/>
      <c r="C89" s="296"/>
      <c r="D89" s="296"/>
      <c r="E89" s="297"/>
      <c r="F89" s="297"/>
      <c r="G89" s="298"/>
      <c r="H89" s="298"/>
      <c r="I89" s="298"/>
      <c r="J89" s="298"/>
      <c r="K89" s="292"/>
    </row>
    <row r="90" spans="1:11">
      <c r="A90" s="896"/>
      <c r="B90" s="906" t="s">
        <v>505</v>
      </c>
      <c r="C90" s="291"/>
      <c r="D90" s="291"/>
      <c r="E90" s="97"/>
      <c r="F90" s="97"/>
      <c r="G90" s="305"/>
      <c r="H90" s="305"/>
      <c r="I90" s="305"/>
      <c r="J90" s="305"/>
      <c r="K90" s="292"/>
    </row>
    <row r="91" spans="1:11" ht="15" thickBot="1">
      <c r="A91" s="910"/>
      <c r="B91" s="907"/>
      <c r="C91" s="302"/>
      <c r="D91" s="302"/>
      <c r="E91" s="303"/>
      <c r="F91" s="303"/>
      <c r="G91" s="304"/>
      <c r="H91" s="304"/>
      <c r="I91" s="304"/>
      <c r="J91" s="304"/>
      <c r="K91" s="292"/>
    </row>
    <row r="92" spans="1:11">
      <c r="A92" s="894" t="s">
        <v>45</v>
      </c>
      <c r="B92" s="898"/>
      <c r="C92" s="294"/>
      <c r="D92" s="294"/>
      <c r="E92" s="299"/>
      <c r="F92" s="299"/>
      <c r="G92" s="300"/>
      <c r="H92" s="300"/>
      <c r="I92" s="300"/>
      <c r="J92" s="300"/>
      <c r="K92" s="292"/>
    </row>
    <row r="93" spans="1:11">
      <c r="A93" s="895"/>
      <c r="B93" s="899"/>
      <c r="C93" s="296"/>
      <c r="D93" s="296"/>
      <c r="E93" s="297"/>
      <c r="F93" s="297"/>
      <c r="G93" s="298"/>
      <c r="H93" s="298"/>
      <c r="I93" s="298"/>
      <c r="J93" s="298"/>
      <c r="K93" s="292"/>
    </row>
    <row r="94" spans="1:11">
      <c r="A94" s="895"/>
      <c r="B94" s="900"/>
      <c r="C94" s="296"/>
      <c r="D94" s="296"/>
      <c r="E94" s="297"/>
      <c r="F94" s="297"/>
      <c r="G94" s="298"/>
      <c r="H94" s="298"/>
      <c r="I94" s="298"/>
      <c r="J94" s="298"/>
      <c r="K94" s="292"/>
    </row>
    <row r="95" spans="1:11">
      <c r="A95" s="896"/>
      <c r="B95" s="901" t="s">
        <v>505</v>
      </c>
      <c r="C95" s="291"/>
      <c r="D95" s="291"/>
      <c r="E95" s="97"/>
      <c r="F95" s="97"/>
      <c r="G95" s="305"/>
      <c r="H95" s="305"/>
      <c r="I95" s="305"/>
      <c r="J95" s="305"/>
      <c r="K95" s="292"/>
    </row>
    <row r="96" spans="1:11" ht="15" thickBot="1">
      <c r="A96" s="910"/>
      <c r="B96" s="907"/>
      <c r="C96" s="302"/>
      <c r="D96" s="302"/>
      <c r="E96" s="303"/>
      <c r="F96" s="303"/>
      <c r="G96" s="304"/>
      <c r="H96" s="304"/>
      <c r="I96" s="304"/>
      <c r="J96" s="304"/>
      <c r="K96" s="292"/>
    </row>
    <row r="97" spans="1:11">
      <c r="A97" s="894" t="s">
        <v>46</v>
      </c>
      <c r="B97" s="898"/>
      <c r="C97" s="294"/>
      <c r="D97" s="294"/>
      <c r="E97" s="299"/>
      <c r="F97" s="299"/>
      <c r="G97" s="300"/>
      <c r="H97" s="300"/>
      <c r="I97" s="300"/>
      <c r="J97" s="300"/>
      <c r="K97" s="292"/>
    </row>
    <row r="98" spans="1:11">
      <c r="A98" s="895"/>
      <c r="B98" s="899"/>
      <c r="C98" s="296"/>
      <c r="D98" s="296"/>
      <c r="E98" s="297"/>
      <c r="F98" s="297"/>
      <c r="G98" s="298"/>
      <c r="H98" s="298"/>
      <c r="I98" s="298"/>
      <c r="J98" s="298"/>
      <c r="K98" s="292"/>
    </row>
    <row r="99" spans="1:11">
      <c r="A99" s="895"/>
      <c r="B99" s="900"/>
      <c r="C99" s="296"/>
      <c r="D99" s="296"/>
      <c r="E99" s="297"/>
      <c r="F99" s="297"/>
      <c r="G99" s="298"/>
      <c r="H99" s="298"/>
      <c r="I99" s="298"/>
      <c r="J99" s="298"/>
      <c r="K99" s="292"/>
    </row>
    <row r="100" spans="1:11">
      <c r="A100" s="896"/>
      <c r="B100" s="901" t="s">
        <v>505</v>
      </c>
      <c r="C100" s="296"/>
      <c r="D100" s="296"/>
      <c r="E100" s="97"/>
      <c r="F100" s="97"/>
      <c r="G100" s="298"/>
      <c r="H100" s="298"/>
      <c r="I100" s="298"/>
      <c r="J100" s="298"/>
      <c r="K100" s="292"/>
    </row>
    <row r="101" spans="1:11">
      <c r="A101" s="897"/>
      <c r="B101" s="902"/>
      <c r="C101" s="296"/>
      <c r="D101" s="296"/>
      <c r="E101" s="97"/>
      <c r="F101" s="97"/>
      <c r="G101" s="298"/>
      <c r="H101" s="298"/>
      <c r="I101" s="298"/>
      <c r="J101" s="298"/>
      <c r="K101" s="292"/>
    </row>
    <row r="102" spans="1:11">
      <c r="A102" s="54"/>
      <c r="B102" s="54"/>
      <c r="C102" s="54"/>
      <c r="D102" s="54"/>
      <c r="E102" s="58"/>
      <c r="F102" s="58"/>
      <c r="G102" s="54"/>
      <c r="H102" s="54"/>
      <c r="I102" s="54"/>
      <c r="J102" s="54"/>
      <c r="K102" s="292"/>
    </row>
    <row r="103" spans="1:11">
      <c r="A103" s="311" t="s">
        <v>507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292"/>
    </row>
    <row r="104" spans="1:1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292"/>
    </row>
    <row r="105" spans="1:1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292"/>
    </row>
    <row r="106" spans="1:1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292"/>
    </row>
    <row r="107" spans="1:1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292"/>
    </row>
    <row r="108" spans="1:1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292"/>
    </row>
    <row r="109" spans="1:1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292"/>
    </row>
    <row r="110" spans="1:1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292"/>
    </row>
    <row r="111" spans="1:1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292"/>
    </row>
    <row r="112" spans="1:1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292"/>
    </row>
    <row r="113" spans="1:1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292"/>
    </row>
    <row r="114" spans="1:1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292"/>
    </row>
    <row r="115" spans="1:1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292"/>
    </row>
    <row r="116" spans="1:1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292"/>
    </row>
    <row r="117" spans="1:1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292"/>
    </row>
    <row r="118" spans="1:1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292"/>
    </row>
    <row r="119" spans="1:1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292"/>
    </row>
    <row r="120" spans="1:1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292"/>
    </row>
    <row r="121" spans="1:1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292"/>
    </row>
    <row r="122" spans="1:1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292"/>
    </row>
    <row r="123" spans="1:1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292"/>
    </row>
    <row r="124" spans="1:1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292"/>
    </row>
    <row r="125" spans="1:1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292"/>
    </row>
    <row r="126" spans="1:1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292"/>
    </row>
    <row r="127" spans="1:1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292"/>
    </row>
    <row r="128" spans="1:1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292"/>
    </row>
    <row r="129" spans="1:1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292"/>
    </row>
    <row r="130" spans="1:1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292"/>
    </row>
    <row r="131" spans="1:1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292"/>
    </row>
    <row r="132" spans="1:1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292"/>
    </row>
    <row r="133" spans="1:1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292"/>
    </row>
    <row r="134" spans="1:1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292"/>
    </row>
    <row r="135" spans="1:1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292"/>
    </row>
    <row r="136" spans="1:1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292"/>
    </row>
    <row r="137" spans="1:1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292"/>
    </row>
    <row r="138" spans="1:1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292"/>
    </row>
    <row r="139" spans="1:1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292"/>
    </row>
    <row r="140" spans="1:1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292"/>
    </row>
    <row r="141" spans="1:1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292"/>
    </row>
    <row r="142" spans="1:1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292"/>
    </row>
    <row r="143" spans="1:1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292"/>
    </row>
    <row r="144" spans="1:1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292"/>
    </row>
    <row r="145" spans="1:1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292"/>
    </row>
    <row r="146" spans="1:1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292"/>
    </row>
    <row r="147" spans="1:1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292"/>
    </row>
    <row r="148" spans="1:1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292"/>
    </row>
    <row r="149" spans="1:1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292"/>
    </row>
    <row r="150" spans="1:1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292"/>
    </row>
    <row r="151" spans="1:1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292"/>
    </row>
    <row r="152" spans="1:1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292"/>
    </row>
    <row r="153" spans="1:1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292"/>
    </row>
    <row r="154" spans="1:1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292"/>
    </row>
    <row r="155" spans="1:1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292"/>
    </row>
    <row r="156" spans="1:1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292"/>
    </row>
    <row r="157" spans="1:1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292"/>
    </row>
    <row r="158" spans="1:1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292"/>
    </row>
    <row r="159" spans="1:1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292"/>
    </row>
    <row r="160" spans="1:1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292"/>
    </row>
    <row r="161" spans="1:1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292"/>
    </row>
    <row r="162" spans="1:1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292"/>
    </row>
    <row r="163" spans="1:1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292"/>
    </row>
    <row r="164" spans="1:1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292"/>
    </row>
    <row r="165" spans="1:1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292"/>
    </row>
    <row r="166" spans="1:1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292"/>
    </row>
    <row r="167" spans="1:1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292"/>
    </row>
    <row r="168" spans="1:1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292"/>
    </row>
    <row r="169" spans="1:1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292"/>
    </row>
    <row r="170" spans="1:1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292"/>
    </row>
    <row r="171" spans="1:1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292"/>
    </row>
    <row r="172" spans="1:1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292"/>
    </row>
    <row r="173" spans="1:1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292"/>
    </row>
    <row r="174" spans="1:1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292"/>
    </row>
    <row r="175" spans="1:1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292"/>
    </row>
    <row r="176" spans="1:1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292"/>
    </row>
    <row r="177" spans="1:1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292"/>
    </row>
    <row r="178" spans="1:1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292"/>
    </row>
    <row r="179" spans="1:1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292"/>
    </row>
    <row r="180" spans="1:1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292"/>
    </row>
    <row r="181" spans="1:1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292"/>
    </row>
    <row r="182" spans="1:1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292"/>
    </row>
    <row r="183" spans="1:1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292"/>
    </row>
    <row r="184" spans="1:1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292"/>
    </row>
    <row r="185" spans="1:1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292"/>
    </row>
    <row r="186" spans="1:1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292"/>
    </row>
    <row r="187" spans="1:11">
      <c r="A187" s="55"/>
      <c r="B187" s="55"/>
      <c r="C187" s="55"/>
      <c r="D187" s="55"/>
      <c r="E187" s="55"/>
      <c r="F187" s="55"/>
      <c r="G187" s="55"/>
      <c r="H187" s="55"/>
      <c r="I187" s="55"/>
      <c r="J187" s="55"/>
    </row>
    <row r="188" spans="1:11">
      <c r="A188" s="55"/>
      <c r="B188" s="55"/>
      <c r="C188" s="55"/>
      <c r="D188" s="55"/>
      <c r="E188" s="55"/>
      <c r="F188" s="55"/>
      <c r="G188" s="55"/>
      <c r="H188" s="55"/>
      <c r="I188" s="55"/>
      <c r="J188" s="55"/>
    </row>
    <row r="189" spans="1:11">
      <c r="A189" s="55"/>
      <c r="B189" s="55"/>
      <c r="C189" s="55"/>
      <c r="D189" s="55"/>
      <c r="E189" s="55"/>
      <c r="F189" s="55"/>
      <c r="G189" s="55"/>
      <c r="H189" s="55"/>
      <c r="I189" s="55"/>
      <c r="J189" s="55"/>
    </row>
    <row r="190" spans="1:11">
      <c r="A190" s="55"/>
      <c r="B190" s="55"/>
      <c r="C190" s="55"/>
      <c r="D190" s="55"/>
      <c r="E190" s="55"/>
      <c r="F190" s="55"/>
      <c r="G190" s="55"/>
      <c r="H190" s="55"/>
      <c r="I190" s="55"/>
      <c r="J190" s="55"/>
    </row>
    <row r="191" spans="1:11">
      <c r="A191" s="55"/>
      <c r="B191" s="55"/>
      <c r="C191" s="55"/>
      <c r="D191" s="55"/>
      <c r="E191" s="55"/>
      <c r="F191" s="55"/>
      <c r="G191" s="55"/>
      <c r="H191" s="55"/>
      <c r="I191" s="55"/>
      <c r="J191" s="55"/>
    </row>
    <row r="192" spans="1:11">
      <c r="A192" s="55"/>
      <c r="B192" s="55"/>
      <c r="C192" s="55"/>
      <c r="D192" s="55"/>
      <c r="E192" s="55"/>
      <c r="F192" s="55"/>
      <c r="G192" s="55"/>
      <c r="H192" s="55"/>
      <c r="I192" s="55"/>
      <c r="J192" s="55"/>
    </row>
    <row r="193" spans="1:10">
      <c r="A193" s="55"/>
      <c r="B193" s="55"/>
      <c r="C193" s="55"/>
      <c r="D193" s="55"/>
      <c r="E193" s="55"/>
      <c r="F193" s="55"/>
      <c r="G193" s="55"/>
      <c r="H193" s="55"/>
      <c r="I193" s="55"/>
      <c r="J193" s="55"/>
    </row>
    <row r="194" spans="1:10">
      <c r="A194" s="55"/>
      <c r="B194" s="55"/>
      <c r="C194" s="55"/>
      <c r="D194" s="55"/>
      <c r="E194" s="55"/>
      <c r="F194" s="55"/>
      <c r="G194" s="55"/>
      <c r="H194" s="55"/>
      <c r="I194" s="55"/>
      <c r="J194" s="55"/>
    </row>
    <row r="195" spans="1:10">
      <c r="A195" s="55"/>
      <c r="B195" s="55"/>
      <c r="C195" s="55"/>
      <c r="D195" s="55"/>
      <c r="E195" s="55"/>
      <c r="F195" s="55"/>
      <c r="G195" s="55"/>
      <c r="H195" s="55"/>
      <c r="I195" s="55"/>
      <c r="J195" s="55"/>
    </row>
    <row r="196" spans="1:10">
      <c r="A196" s="55"/>
      <c r="B196" s="55"/>
      <c r="C196" s="55"/>
      <c r="D196" s="55"/>
      <c r="E196" s="55"/>
      <c r="F196" s="55"/>
      <c r="G196" s="55"/>
      <c r="H196" s="55"/>
      <c r="I196" s="55"/>
      <c r="J196" s="55"/>
    </row>
    <row r="197" spans="1:10">
      <c r="A197" s="55"/>
      <c r="B197" s="55"/>
      <c r="C197" s="55"/>
      <c r="D197" s="55"/>
      <c r="E197" s="55"/>
      <c r="F197" s="55"/>
      <c r="G197" s="55"/>
      <c r="H197" s="55"/>
      <c r="I197" s="55"/>
      <c r="J197" s="55"/>
    </row>
    <row r="198" spans="1:10">
      <c r="A198" s="55"/>
      <c r="B198" s="55"/>
      <c r="C198" s="55"/>
      <c r="D198" s="55"/>
      <c r="E198" s="55"/>
      <c r="F198" s="55"/>
      <c r="G198" s="55"/>
      <c r="H198" s="55"/>
      <c r="I198" s="55"/>
      <c r="J198" s="55"/>
    </row>
    <row r="199" spans="1:10">
      <c r="A199" s="55"/>
      <c r="B199" s="55"/>
      <c r="C199" s="55"/>
      <c r="D199" s="55"/>
      <c r="E199" s="55"/>
      <c r="F199" s="55"/>
      <c r="G199" s="55"/>
      <c r="H199" s="55"/>
      <c r="I199" s="55"/>
      <c r="J199" s="55"/>
    </row>
    <row r="200" spans="1:10">
      <c r="A200" s="55"/>
      <c r="B200" s="55"/>
      <c r="C200" s="55"/>
      <c r="D200" s="55"/>
      <c r="E200" s="55"/>
      <c r="F200" s="55"/>
      <c r="G200" s="55"/>
      <c r="H200" s="55"/>
      <c r="I200" s="55"/>
      <c r="J200" s="55"/>
    </row>
    <row r="201" spans="1:10">
      <c r="A201" s="55"/>
      <c r="B201" s="55"/>
      <c r="C201" s="55"/>
      <c r="D201" s="55"/>
      <c r="E201" s="55"/>
      <c r="F201" s="55"/>
      <c r="G201" s="55"/>
      <c r="H201" s="55"/>
      <c r="I201" s="55"/>
      <c r="J201" s="55"/>
    </row>
    <row r="202" spans="1:10">
      <c r="A202" s="55"/>
      <c r="B202" s="55"/>
      <c r="C202" s="55"/>
      <c r="D202" s="55"/>
      <c r="E202" s="55"/>
      <c r="F202" s="55"/>
      <c r="G202" s="55"/>
      <c r="H202" s="55"/>
      <c r="I202" s="55"/>
      <c r="J202" s="55"/>
    </row>
    <row r="203" spans="1:10">
      <c r="A203" s="55"/>
      <c r="B203" s="55"/>
      <c r="C203" s="55"/>
      <c r="D203" s="55"/>
      <c r="E203" s="55"/>
      <c r="F203" s="55"/>
      <c r="G203" s="55"/>
      <c r="H203" s="55"/>
      <c r="I203" s="55"/>
      <c r="J203" s="55"/>
    </row>
  </sheetData>
  <mergeCells count="54">
    <mergeCell ref="A5:A9"/>
    <mergeCell ref="A97:A101"/>
    <mergeCell ref="A92:A96"/>
    <mergeCell ref="A87:A91"/>
    <mergeCell ref="A82:A86"/>
    <mergeCell ref="A77:A81"/>
    <mergeCell ref="A72:A76"/>
    <mergeCell ref="A25:A46"/>
    <mergeCell ref="A20:A24"/>
    <mergeCell ref="A15:A19"/>
    <mergeCell ref="A10:A14"/>
    <mergeCell ref="B25:B41"/>
    <mergeCell ref="B20:B22"/>
    <mergeCell ref="B15:B17"/>
    <mergeCell ref="B10:B12"/>
    <mergeCell ref="G3:H3"/>
    <mergeCell ref="I3:J3"/>
    <mergeCell ref="C3:C4"/>
    <mergeCell ref="D3:D4"/>
    <mergeCell ref="E3:F3"/>
    <mergeCell ref="B95:B96"/>
    <mergeCell ref="B62:B64"/>
    <mergeCell ref="B57:B59"/>
    <mergeCell ref="B52:B54"/>
    <mergeCell ref="B8:B9"/>
    <mergeCell ref="B5:B7"/>
    <mergeCell ref="B13:B14"/>
    <mergeCell ref="B18:B19"/>
    <mergeCell ref="B23:B24"/>
    <mergeCell ref="B47:B49"/>
    <mergeCell ref="B42:B46"/>
    <mergeCell ref="B87:B89"/>
    <mergeCell ref="B100:B101"/>
    <mergeCell ref="B90:B91"/>
    <mergeCell ref="B97:B99"/>
    <mergeCell ref="B92:B94"/>
    <mergeCell ref="A3:B4"/>
    <mergeCell ref="A67:A71"/>
    <mergeCell ref="A62:A66"/>
    <mergeCell ref="A57:A61"/>
    <mergeCell ref="A52:A56"/>
    <mergeCell ref="A47:A51"/>
    <mergeCell ref="B50:B51"/>
    <mergeCell ref="B55:B56"/>
    <mergeCell ref="B60:B61"/>
    <mergeCell ref="B65:B66"/>
    <mergeCell ref="B70:B71"/>
    <mergeCell ref="B67:B69"/>
    <mergeCell ref="B85:B86"/>
    <mergeCell ref="B82:B84"/>
    <mergeCell ref="B77:B79"/>
    <mergeCell ref="B72:B74"/>
    <mergeCell ref="B75:B76"/>
    <mergeCell ref="B80:B81"/>
  </mergeCells>
  <pageMargins left="0.7" right="0.7" top="0.75" bottom="0.75" header="0.3" footer="0.3"/>
  <pageSetup paperSize="9" scale="44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E36"/>
  <sheetViews>
    <sheetView view="pageBreakPreview" zoomScale="60" zoomScaleNormal="100" workbookViewId="0">
      <selection activeCell="I7" sqref="I7"/>
    </sheetView>
  </sheetViews>
  <sheetFormatPr defaultColWidth="9" defaultRowHeight="14.4"/>
  <cols>
    <col min="1" max="1" width="9.09765625" style="319" customWidth="1"/>
    <col min="2" max="2" width="36.09765625" style="319" customWidth="1"/>
    <col min="3" max="3" width="27.69921875" style="319" customWidth="1"/>
    <col min="4" max="4" width="19.59765625" style="319" customWidth="1"/>
    <col min="5" max="5" width="12.09765625" style="319" customWidth="1"/>
    <col min="6" max="6" width="10.69921875" style="319" customWidth="1"/>
    <col min="7" max="16384" width="9" style="319"/>
  </cols>
  <sheetData>
    <row r="1" spans="1:5">
      <c r="A1" s="319" t="s">
        <v>363</v>
      </c>
      <c r="B1" s="319" t="s">
        <v>324</v>
      </c>
    </row>
    <row r="3" spans="1:5" ht="28.8">
      <c r="A3" s="940" t="s">
        <v>403</v>
      </c>
      <c r="B3" s="941"/>
      <c r="C3" s="325" t="s">
        <v>476</v>
      </c>
      <c r="D3" s="324" t="s">
        <v>88</v>
      </c>
      <c r="E3" s="59"/>
    </row>
    <row r="4" spans="1:5" ht="15" customHeight="1">
      <c r="A4" s="930" t="s">
        <v>297</v>
      </c>
      <c r="B4" s="930"/>
      <c r="C4" s="321"/>
      <c r="D4" s="320">
        <v>14</v>
      </c>
    </row>
    <row r="5" spans="1:5" ht="15" customHeight="1">
      <c r="A5" s="930" t="s">
        <v>298</v>
      </c>
      <c r="B5" s="930"/>
      <c r="C5" s="321"/>
      <c r="D5" s="320">
        <v>251</v>
      </c>
    </row>
    <row r="6" spans="1:5" ht="30.75" customHeight="1">
      <c r="A6" s="942" t="s">
        <v>419</v>
      </c>
      <c r="B6" s="943"/>
      <c r="C6" s="321"/>
      <c r="D6" s="166">
        <f>SUM(D7:D8)</f>
        <v>67</v>
      </c>
    </row>
    <row r="7" spans="1:5" ht="15" customHeight="1">
      <c r="A7" s="935" t="s">
        <v>157</v>
      </c>
      <c r="B7" s="323" t="s">
        <v>477</v>
      </c>
      <c r="C7" s="321"/>
      <c r="D7" s="166">
        <f>SUM(D9,D11,D13)</f>
        <v>0</v>
      </c>
    </row>
    <row r="8" spans="1:5">
      <c r="A8" s="936"/>
      <c r="B8" s="323" t="s">
        <v>478</v>
      </c>
      <c r="C8" s="321"/>
      <c r="D8" s="166">
        <f>SUM(D10,D12,D14)</f>
        <v>67</v>
      </c>
    </row>
    <row r="9" spans="1:5">
      <c r="A9" s="936"/>
      <c r="B9" s="323" t="s">
        <v>479</v>
      </c>
      <c r="C9" s="321"/>
      <c r="D9" s="320">
        <v>0</v>
      </c>
    </row>
    <row r="10" spans="1:5">
      <c r="A10" s="936"/>
      <c r="B10" s="323" t="s">
        <v>480</v>
      </c>
      <c r="C10" s="321"/>
      <c r="D10" s="320">
        <v>0</v>
      </c>
    </row>
    <row r="11" spans="1:5">
      <c r="A11" s="936"/>
      <c r="B11" s="323" t="s">
        <v>481</v>
      </c>
      <c r="C11" s="321"/>
      <c r="D11" s="320">
        <v>0</v>
      </c>
    </row>
    <row r="12" spans="1:5">
      <c r="A12" s="936"/>
      <c r="B12" s="323" t="s">
        <v>482</v>
      </c>
      <c r="C12" s="321"/>
      <c r="D12" s="320">
        <v>0</v>
      </c>
    </row>
    <row r="13" spans="1:5">
      <c r="A13" s="936"/>
      <c r="B13" s="323" t="s">
        <v>483</v>
      </c>
      <c r="C13" s="321"/>
      <c r="D13" s="320">
        <v>0</v>
      </c>
    </row>
    <row r="14" spans="1:5">
      <c r="A14" s="937"/>
      <c r="B14" s="323" t="s">
        <v>484</v>
      </c>
      <c r="C14" s="321"/>
      <c r="D14" s="320">
        <v>67</v>
      </c>
    </row>
    <row r="15" spans="1:5" ht="46.5" customHeight="1">
      <c r="A15" s="930" t="s">
        <v>485</v>
      </c>
      <c r="B15" s="930"/>
      <c r="C15" s="321" t="s">
        <v>486</v>
      </c>
      <c r="D15" s="166">
        <f>SUM(D16:D17)</f>
        <v>5</v>
      </c>
    </row>
    <row r="16" spans="1:5">
      <c r="A16" s="935" t="s">
        <v>157</v>
      </c>
      <c r="B16" s="323" t="s">
        <v>477</v>
      </c>
      <c r="C16" s="321"/>
      <c r="D16" s="166">
        <f>SUM(D18,D20,D22)</f>
        <v>0</v>
      </c>
    </row>
    <row r="17" spans="1:4">
      <c r="A17" s="936"/>
      <c r="B17" s="323" t="s">
        <v>478</v>
      </c>
      <c r="C17" s="321"/>
      <c r="D17" s="166">
        <f>SUM(D19,D21,D23)</f>
        <v>5</v>
      </c>
    </row>
    <row r="18" spans="1:4">
      <c r="A18" s="936"/>
      <c r="B18" s="323" t="s">
        <v>479</v>
      </c>
      <c r="C18" s="321"/>
      <c r="D18" s="320">
        <v>0</v>
      </c>
    </row>
    <row r="19" spans="1:4" ht="15" customHeight="1">
      <c r="A19" s="936"/>
      <c r="B19" s="323" t="s">
        <v>480</v>
      </c>
      <c r="C19" s="321"/>
      <c r="D19" s="320">
        <v>0</v>
      </c>
    </row>
    <row r="20" spans="1:4">
      <c r="A20" s="936"/>
      <c r="B20" s="323" t="s">
        <v>481</v>
      </c>
      <c r="C20" s="321"/>
      <c r="D20" s="320">
        <v>0</v>
      </c>
    </row>
    <row r="21" spans="1:4" ht="15" customHeight="1">
      <c r="A21" s="936"/>
      <c r="B21" s="323" t="s">
        <v>482</v>
      </c>
      <c r="C21" s="321"/>
      <c r="D21" s="320">
        <v>0</v>
      </c>
    </row>
    <row r="22" spans="1:4">
      <c r="A22" s="936"/>
      <c r="B22" s="323" t="s">
        <v>483</v>
      </c>
      <c r="C22" s="321"/>
      <c r="D22" s="320">
        <v>0</v>
      </c>
    </row>
    <row r="23" spans="1:4" ht="15" customHeight="1">
      <c r="A23" s="937"/>
      <c r="B23" s="323" t="s">
        <v>484</v>
      </c>
      <c r="C23" s="321"/>
      <c r="D23" s="320">
        <v>5</v>
      </c>
    </row>
    <row r="24" spans="1:4" ht="20.25" customHeight="1">
      <c r="A24" s="931" t="s">
        <v>301</v>
      </c>
      <c r="B24" s="931"/>
      <c r="C24" s="321"/>
      <c r="D24" s="320">
        <v>0</v>
      </c>
    </row>
    <row r="25" spans="1:4" ht="30.75" customHeight="1">
      <c r="A25" s="931" t="s">
        <v>300</v>
      </c>
      <c r="B25" s="931"/>
      <c r="C25" s="321"/>
      <c r="D25" s="166">
        <f>SUM(D26:D27)</f>
        <v>0</v>
      </c>
    </row>
    <row r="26" spans="1:4">
      <c r="A26" s="938" t="s">
        <v>157</v>
      </c>
      <c r="B26" s="322" t="s">
        <v>487</v>
      </c>
      <c r="C26" s="321"/>
      <c r="D26" s="320">
        <v>0</v>
      </c>
    </row>
    <row r="27" spans="1:4">
      <c r="A27" s="939"/>
      <c r="B27" s="322" t="s">
        <v>488</v>
      </c>
      <c r="C27" s="321"/>
      <c r="D27" s="320">
        <v>0</v>
      </c>
    </row>
    <row r="28" spans="1:4" ht="28.5" customHeight="1">
      <c r="A28" s="931" t="s">
        <v>364</v>
      </c>
      <c r="B28" s="931"/>
      <c r="C28" s="321"/>
      <c r="D28" s="320">
        <v>0</v>
      </c>
    </row>
    <row r="29" spans="1:4" ht="44.25" customHeight="1">
      <c r="A29" s="931" t="s">
        <v>438</v>
      </c>
      <c r="B29" s="931"/>
      <c r="C29" s="321" t="s">
        <v>305</v>
      </c>
      <c r="D29" s="320">
        <v>0</v>
      </c>
    </row>
    <row r="30" spans="1:4" ht="15" customHeight="1">
      <c r="A30" s="931" t="s">
        <v>436</v>
      </c>
      <c r="B30" s="931"/>
      <c r="C30" s="321" t="s">
        <v>365</v>
      </c>
      <c r="D30" s="320">
        <v>6</v>
      </c>
    </row>
    <row r="31" spans="1:4">
      <c r="A31" s="931" t="s">
        <v>366</v>
      </c>
      <c r="B31" s="931"/>
      <c r="C31" s="321"/>
      <c r="D31" s="320">
        <v>0</v>
      </c>
    </row>
    <row r="32" spans="1:4" ht="28.5" customHeight="1">
      <c r="A32" s="932" t="s">
        <v>489</v>
      </c>
      <c r="B32" s="933"/>
      <c r="C32" s="321"/>
      <c r="D32" s="320">
        <v>0</v>
      </c>
    </row>
    <row r="33" spans="1:4" ht="45" customHeight="1">
      <c r="A33" s="934" t="s">
        <v>435</v>
      </c>
      <c r="B33" s="934"/>
      <c r="C33" s="321"/>
      <c r="D33" s="320">
        <v>0</v>
      </c>
    </row>
    <row r="34" spans="1:4" ht="15" customHeight="1"/>
    <row r="35" spans="1:4" ht="15" customHeight="1"/>
    <row r="36" spans="1:4" ht="15" customHeight="1"/>
  </sheetData>
  <mergeCells count="16">
    <mergeCell ref="A3:B3"/>
    <mergeCell ref="A4:B4"/>
    <mergeCell ref="A5:B5"/>
    <mergeCell ref="A6:B6"/>
    <mergeCell ref="A7:A14"/>
    <mergeCell ref="A15:B15"/>
    <mergeCell ref="A30:B30"/>
    <mergeCell ref="A31:B31"/>
    <mergeCell ref="A32:B32"/>
    <mergeCell ref="A33:B33"/>
    <mergeCell ref="A16:A23"/>
    <mergeCell ref="A24:B24"/>
    <mergeCell ref="A25:B25"/>
    <mergeCell ref="A26:A27"/>
    <mergeCell ref="A28:B28"/>
    <mergeCell ref="A29:B29"/>
  </mergeCells>
  <pageMargins left="0.7" right="0.7" top="0.75" bottom="0.75" header="0.3" footer="0.3"/>
  <pageSetup paperSize="9" scale="86" orientation="portrait" r:id="rId1"/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D4"/>
  <sheetViews>
    <sheetView workbookViewId="0">
      <selection activeCell="K35" sqref="K35"/>
    </sheetView>
  </sheetViews>
  <sheetFormatPr defaultColWidth="9" defaultRowHeight="14.4"/>
  <cols>
    <col min="1" max="1" width="9.59765625" style="260" customWidth="1"/>
    <col min="2" max="2" width="28.09765625" style="260" customWidth="1"/>
    <col min="3" max="3" width="20.69921875" style="260" customWidth="1"/>
    <col min="4" max="4" width="12.09765625" style="260" customWidth="1"/>
    <col min="5" max="5" width="10.69921875" style="260" customWidth="1"/>
    <col min="6" max="16384" width="9" style="260"/>
  </cols>
  <sheetData>
    <row r="1" spans="1:4">
      <c r="A1" s="260" t="s">
        <v>367</v>
      </c>
      <c r="B1" s="260" t="s">
        <v>324</v>
      </c>
    </row>
    <row r="3" spans="1:4" ht="21.75" customHeight="1">
      <c r="A3" s="944"/>
      <c r="B3" s="945"/>
      <c r="C3" s="204" t="s">
        <v>88</v>
      </c>
      <c r="D3" s="59"/>
    </row>
    <row r="4" spans="1:4" ht="30" customHeight="1">
      <c r="A4" s="946" t="s">
        <v>319</v>
      </c>
      <c r="B4" s="947"/>
      <c r="C4" s="205">
        <v>0</v>
      </c>
    </row>
  </sheetData>
  <mergeCells count="2"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168"/>
  <sheetViews>
    <sheetView topLeftCell="A13" workbookViewId="0">
      <selection activeCell="L29" sqref="L29"/>
    </sheetView>
  </sheetViews>
  <sheetFormatPr defaultColWidth="9" defaultRowHeight="14.4"/>
  <cols>
    <col min="1" max="1" width="18.19921875" style="98" bestFit="1" customWidth="1"/>
    <col min="2" max="2" width="16.69921875" style="98" customWidth="1"/>
    <col min="3" max="3" width="25" style="98" customWidth="1"/>
    <col min="4" max="4" width="12.09765625" style="98" customWidth="1"/>
    <col min="5" max="5" width="10.69921875" style="98" customWidth="1"/>
    <col min="6" max="6" width="13.69921875" style="98" customWidth="1"/>
    <col min="7" max="7" width="16.5" style="98" customWidth="1"/>
    <col min="8" max="16384" width="9" style="98"/>
  </cols>
  <sheetData>
    <row r="1" spans="1:9">
      <c r="A1" s="98" t="s">
        <v>398</v>
      </c>
      <c r="B1" s="98" t="s">
        <v>368</v>
      </c>
    </row>
    <row r="3" spans="1:9" ht="46.5" customHeight="1">
      <c r="A3" s="795" t="s">
        <v>264</v>
      </c>
      <c r="B3" s="795" t="s">
        <v>265</v>
      </c>
      <c r="C3" s="840" t="s">
        <v>266</v>
      </c>
      <c r="D3" s="791" t="s">
        <v>370</v>
      </c>
      <c r="E3" s="844"/>
      <c r="F3" s="795" t="s">
        <v>371</v>
      </c>
      <c r="G3" s="795"/>
      <c r="H3" s="51"/>
      <c r="I3" s="182"/>
    </row>
    <row r="4" spans="1:9" ht="57.6">
      <c r="A4" s="796"/>
      <c r="B4" s="796"/>
      <c r="C4" s="843"/>
      <c r="D4" s="164" t="s">
        <v>195</v>
      </c>
      <c r="E4" s="164" t="s">
        <v>3</v>
      </c>
      <c r="F4" s="113" t="s">
        <v>372</v>
      </c>
      <c r="G4" s="113" t="s">
        <v>373</v>
      </c>
      <c r="H4" s="51"/>
      <c r="I4" s="182"/>
    </row>
    <row r="5" spans="1:9">
      <c r="A5" s="680" t="s">
        <v>31</v>
      </c>
      <c r="B5" s="113"/>
      <c r="C5" s="164" t="s">
        <v>274</v>
      </c>
      <c r="D5" s="181"/>
      <c r="E5" s="181"/>
      <c r="F5" s="206"/>
      <c r="G5" s="181"/>
      <c r="H5" s="51"/>
      <c r="I5" s="182"/>
    </row>
    <row r="6" spans="1:9">
      <c r="A6" s="680"/>
      <c r="B6" s="113"/>
      <c r="C6" s="164" t="s">
        <v>274</v>
      </c>
      <c r="D6" s="181"/>
      <c r="E6" s="181"/>
      <c r="F6" s="161"/>
      <c r="G6" s="181"/>
      <c r="H6" s="51"/>
      <c r="I6" s="182"/>
    </row>
    <row r="7" spans="1:9">
      <c r="A7" s="680"/>
      <c r="B7" s="113"/>
      <c r="C7" s="164" t="s">
        <v>274</v>
      </c>
      <c r="D7" s="181"/>
      <c r="E7" s="181"/>
      <c r="F7" s="161"/>
      <c r="G7" s="181"/>
      <c r="H7" s="51"/>
      <c r="I7" s="182"/>
    </row>
    <row r="8" spans="1:9">
      <c r="A8" s="680" t="s">
        <v>32</v>
      </c>
      <c r="B8" s="113"/>
      <c r="C8" s="164" t="s">
        <v>275</v>
      </c>
      <c r="D8" s="181"/>
      <c r="E8" s="181"/>
      <c r="F8" s="161"/>
      <c r="G8" s="181"/>
      <c r="H8" s="51"/>
      <c r="I8" s="182"/>
    </row>
    <row r="9" spans="1:9">
      <c r="A9" s="680"/>
      <c r="B9" s="113"/>
      <c r="C9" s="164" t="s">
        <v>276</v>
      </c>
      <c r="D9" s="181"/>
      <c r="E9" s="181"/>
      <c r="F9" s="161"/>
      <c r="G9" s="181"/>
      <c r="H9" s="51"/>
      <c r="I9" s="182"/>
    </row>
    <row r="10" spans="1:9">
      <c r="A10" s="680"/>
      <c r="B10" s="113"/>
      <c r="C10" s="164" t="s">
        <v>276</v>
      </c>
      <c r="D10" s="181"/>
      <c r="E10" s="181"/>
      <c r="F10" s="161"/>
      <c r="G10" s="181"/>
      <c r="H10" s="51"/>
      <c r="I10" s="182"/>
    </row>
    <row r="11" spans="1:9" ht="14.25" customHeight="1">
      <c r="A11" s="842" t="s">
        <v>33</v>
      </c>
      <c r="B11" s="164"/>
      <c r="C11" s="164"/>
      <c r="D11" s="181"/>
      <c r="E11" s="181"/>
      <c r="F11" s="161"/>
      <c r="G11" s="181"/>
      <c r="H11" s="51"/>
      <c r="I11" s="182"/>
    </row>
    <row r="12" spans="1:9" ht="14.25" customHeight="1">
      <c r="A12" s="842"/>
      <c r="B12" s="164"/>
      <c r="C12" s="164"/>
      <c r="D12" s="181"/>
      <c r="E12" s="181"/>
      <c r="F12" s="161"/>
      <c r="G12" s="181"/>
      <c r="H12" s="51"/>
      <c r="I12" s="182"/>
    </row>
    <row r="13" spans="1:9" ht="14.25" customHeight="1">
      <c r="A13" s="842"/>
      <c r="B13" s="164"/>
      <c r="C13" s="164"/>
      <c r="D13" s="181"/>
      <c r="E13" s="181"/>
      <c r="F13" s="161"/>
      <c r="G13" s="181"/>
      <c r="H13" s="51"/>
      <c r="I13" s="182"/>
    </row>
    <row r="14" spans="1:9">
      <c r="A14" s="840" t="s">
        <v>34</v>
      </c>
      <c r="B14" s="164"/>
      <c r="C14" s="164"/>
      <c r="D14" s="181"/>
      <c r="E14" s="181"/>
      <c r="F14" s="161"/>
      <c r="G14" s="181"/>
      <c r="H14" s="51"/>
      <c r="I14" s="182"/>
    </row>
    <row r="15" spans="1:9">
      <c r="A15" s="841"/>
      <c r="B15" s="164"/>
      <c r="C15" s="164"/>
      <c r="D15" s="181"/>
      <c r="E15" s="181"/>
      <c r="F15" s="161"/>
      <c r="G15" s="181"/>
      <c r="H15" s="51"/>
      <c r="I15" s="182"/>
    </row>
    <row r="16" spans="1:9">
      <c r="A16" s="841"/>
      <c r="B16" s="164"/>
      <c r="C16" s="164"/>
      <c r="D16" s="181"/>
      <c r="E16" s="181"/>
      <c r="F16" s="161"/>
      <c r="G16" s="181"/>
      <c r="H16" s="51"/>
      <c r="I16" s="182"/>
    </row>
    <row r="17" spans="1:9" ht="26.4">
      <c r="A17" s="840" t="s">
        <v>35</v>
      </c>
      <c r="B17" s="457" t="s">
        <v>559</v>
      </c>
      <c r="C17" s="460" t="s">
        <v>560</v>
      </c>
      <c r="D17" s="459">
        <v>321799.18050000002</v>
      </c>
      <c r="E17" s="459">
        <v>505735</v>
      </c>
      <c r="F17" s="458" t="s">
        <v>561</v>
      </c>
      <c r="G17" s="459">
        <v>639200</v>
      </c>
      <c r="H17" s="51"/>
      <c r="I17" s="182"/>
    </row>
    <row r="18" spans="1:9" ht="26.4">
      <c r="A18" s="841"/>
      <c r="B18" s="457" t="s">
        <v>562</v>
      </c>
      <c r="C18" s="460" t="s">
        <v>563</v>
      </c>
      <c r="D18" s="459">
        <v>248217.4485</v>
      </c>
      <c r="E18" s="459">
        <v>390095</v>
      </c>
      <c r="F18" s="458" t="s">
        <v>561</v>
      </c>
      <c r="G18" s="459">
        <v>500996</v>
      </c>
      <c r="H18" s="51"/>
      <c r="I18" s="182"/>
    </row>
    <row r="19" spans="1:9" ht="26.4">
      <c r="A19" s="841"/>
      <c r="B19" s="457" t="s">
        <v>564</v>
      </c>
      <c r="C19" s="460" t="s">
        <v>565</v>
      </c>
      <c r="D19" s="459">
        <v>173828.48086799998</v>
      </c>
      <c r="E19" s="459">
        <v>273186.36</v>
      </c>
      <c r="F19" s="458" t="s">
        <v>561</v>
      </c>
      <c r="G19" s="459">
        <v>353089</v>
      </c>
      <c r="H19" s="51"/>
      <c r="I19" s="182"/>
    </row>
    <row r="20" spans="1:9" ht="26.4">
      <c r="A20" s="841"/>
      <c r="B20" s="457" t="s">
        <v>566</v>
      </c>
      <c r="C20" s="460" t="s">
        <v>567</v>
      </c>
      <c r="D20" s="459">
        <v>292481.658</v>
      </c>
      <c r="E20" s="459">
        <v>459660</v>
      </c>
      <c r="F20" s="458" t="s">
        <v>561</v>
      </c>
      <c r="G20" s="459">
        <v>600105</v>
      </c>
      <c r="H20" s="51"/>
      <c r="I20" s="182"/>
    </row>
    <row r="21" spans="1:9" ht="26.4">
      <c r="A21" s="841"/>
      <c r="B21" s="457" t="s">
        <v>568</v>
      </c>
      <c r="C21" s="460" t="s">
        <v>569</v>
      </c>
      <c r="D21" s="459">
        <v>263491.83</v>
      </c>
      <c r="E21" s="459">
        <v>414100</v>
      </c>
      <c r="F21" s="458" t="s">
        <v>561</v>
      </c>
      <c r="G21" s="459">
        <v>527365</v>
      </c>
      <c r="H21" s="51"/>
      <c r="I21" s="182"/>
    </row>
    <row r="22" spans="1:9" ht="26.4">
      <c r="A22" s="841"/>
      <c r="B22" s="457" t="s">
        <v>570</v>
      </c>
      <c r="C22" s="460" t="s">
        <v>571</v>
      </c>
      <c r="D22" s="459">
        <v>477285.4485</v>
      </c>
      <c r="E22" s="459">
        <v>750095</v>
      </c>
      <c r="F22" s="458" t="s">
        <v>561</v>
      </c>
      <c r="G22" s="459">
        <v>915614</v>
      </c>
      <c r="H22" s="51"/>
      <c r="I22" s="182"/>
    </row>
    <row r="23" spans="1:9" ht="39.6">
      <c r="A23" s="841"/>
      <c r="B23" s="457" t="s">
        <v>572</v>
      </c>
      <c r="C23" s="460" t="s">
        <v>573</v>
      </c>
      <c r="D23" s="459">
        <v>228469.878</v>
      </c>
      <c r="E23" s="459">
        <v>359060</v>
      </c>
      <c r="F23" s="458" t="s">
        <v>561</v>
      </c>
      <c r="G23" s="459">
        <v>454625</v>
      </c>
      <c r="H23" s="51"/>
      <c r="I23" s="182"/>
    </row>
    <row r="24" spans="1:9" ht="26.4">
      <c r="A24" s="841"/>
      <c r="B24" s="457" t="s">
        <v>574</v>
      </c>
      <c r="C24" s="460" t="s">
        <v>575</v>
      </c>
      <c r="D24" s="459">
        <v>259674.03</v>
      </c>
      <c r="E24" s="459">
        <v>408100</v>
      </c>
      <c r="F24" s="458" t="s">
        <v>561</v>
      </c>
      <c r="G24" s="459">
        <v>527365</v>
      </c>
      <c r="H24" s="51"/>
      <c r="I24" s="182"/>
    </row>
    <row r="25" spans="1:9" ht="26.4">
      <c r="A25" s="841"/>
      <c r="B25" s="457" t="s">
        <v>576</v>
      </c>
      <c r="C25" s="460" t="s">
        <v>577</v>
      </c>
      <c r="D25" s="459">
        <v>400038.62849999999</v>
      </c>
      <c r="E25" s="459">
        <v>628695</v>
      </c>
      <c r="F25" s="458" t="s">
        <v>561</v>
      </c>
      <c r="G25" s="459">
        <v>777408</v>
      </c>
      <c r="H25" s="51"/>
      <c r="I25" s="182"/>
    </row>
    <row r="26" spans="1:9" ht="26.4">
      <c r="A26" s="841"/>
      <c r="B26" s="457" t="s">
        <v>578</v>
      </c>
      <c r="C26" s="460" t="s">
        <v>579</v>
      </c>
      <c r="D26" s="459">
        <v>253409.65</v>
      </c>
      <c r="E26" s="459">
        <v>398255</v>
      </c>
      <c r="F26" s="458" t="s">
        <v>561</v>
      </c>
      <c r="G26" s="459">
        <v>500996</v>
      </c>
      <c r="H26" s="51"/>
      <c r="I26" s="182"/>
    </row>
    <row r="27" spans="1:9" ht="26.4">
      <c r="A27" s="841"/>
      <c r="B27" s="457" t="s">
        <v>580</v>
      </c>
      <c r="C27" s="460" t="s">
        <v>581</v>
      </c>
      <c r="D27" s="459">
        <v>460792.55249999999</v>
      </c>
      <c r="E27" s="459">
        <v>724175</v>
      </c>
      <c r="F27" s="458" t="s">
        <v>561</v>
      </c>
      <c r="G27" s="459">
        <v>915000</v>
      </c>
      <c r="H27" s="51"/>
      <c r="I27" s="182"/>
    </row>
    <row r="28" spans="1:9" ht="39.6">
      <c r="A28" s="841"/>
      <c r="B28" s="457" t="s">
        <v>582</v>
      </c>
      <c r="C28" s="460" t="s">
        <v>583</v>
      </c>
      <c r="D28" s="459">
        <v>296299.45799999998</v>
      </c>
      <c r="E28" s="459">
        <v>465660</v>
      </c>
      <c r="F28" s="458" t="s">
        <v>561</v>
      </c>
      <c r="G28" s="459">
        <v>600105</v>
      </c>
      <c r="H28" s="51"/>
      <c r="I28" s="182"/>
    </row>
    <row r="29" spans="1:9" ht="26.4">
      <c r="A29" s="841"/>
      <c r="B29" s="457" t="s">
        <v>584</v>
      </c>
      <c r="C29" s="460" t="s">
        <v>585</v>
      </c>
      <c r="D29" s="459">
        <v>384974.22599999997</v>
      </c>
      <c r="E29" s="459">
        <v>605020</v>
      </c>
      <c r="F29" s="458" t="s">
        <v>561</v>
      </c>
      <c r="G29" s="459">
        <v>745585</v>
      </c>
      <c r="H29" s="51"/>
      <c r="I29" s="182"/>
    </row>
    <row r="30" spans="1:9" ht="26.4">
      <c r="A30" s="841"/>
      <c r="B30" s="457" t="s">
        <v>586</v>
      </c>
      <c r="C30" s="460" t="s">
        <v>587</v>
      </c>
      <c r="D30" s="459">
        <v>246461.2605</v>
      </c>
      <c r="E30" s="459">
        <v>387335</v>
      </c>
      <c r="F30" s="458" t="s">
        <v>561</v>
      </c>
      <c r="G30" s="459">
        <v>500996</v>
      </c>
      <c r="H30" s="51"/>
      <c r="I30" s="182"/>
    </row>
    <row r="31" spans="1:9" ht="26.4">
      <c r="A31" s="841"/>
      <c r="B31" s="457" t="s">
        <v>588</v>
      </c>
      <c r="C31" s="460" t="s">
        <v>589</v>
      </c>
      <c r="D31" s="459">
        <v>198353.799</v>
      </c>
      <c r="E31" s="459">
        <v>311730</v>
      </c>
      <c r="F31" s="458" t="s">
        <v>561</v>
      </c>
      <c r="G31" s="459">
        <v>405000</v>
      </c>
      <c r="H31" s="51"/>
      <c r="I31" s="182"/>
    </row>
    <row r="32" spans="1:9" ht="39.6">
      <c r="A32" s="841"/>
      <c r="B32" s="457" t="s">
        <v>590</v>
      </c>
      <c r="C32" s="460" t="s">
        <v>591</v>
      </c>
      <c r="D32" s="459">
        <v>294390.55799999996</v>
      </c>
      <c r="E32" s="459">
        <v>462660</v>
      </c>
      <c r="F32" s="458" t="s">
        <v>561</v>
      </c>
      <c r="G32" s="459">
        <v>600105</v>
      </c>
      <c r="H32" s="51"/>
      <c r="I32" s="182"/>
    </row>
    <row r="33" spans="1:9">
      <c r="A33" s="841"/>
      <c r="B33" s="457" t="s">
        <v>592</v>
      </c>
      <c r="C33" s="460" t="s">
        <v>593</v>
      </c>
      <c r="D33" s="459">
        <v>493628.81399999995</v>
      </c>
      <c r="E33" s="459">
        <v>775780</v>
      </c>
      <c r="F33" s="458" t="s">
        <v>561</v>
      </c>
      <c r="G33" s="459">
        <v>963805</v>
      </c>
      <c r="H33" s="51"/>
      <c r="I33" s="182"/>
    </row>
    <row r="34" spans="1:9">
      <c r="A34" s="840" t="s">
        <v>36</v>
      </c>
      <c r="B34" s="164"/>
      <c r="C34" s="164"/>
      <c r="D34" s="181"/>
      <c r="E34" s="181"/>
      <c r="F34" s="161"/>
      <c r="G34" s="181"/>
      <c r="H34" s="51"/>
      <c r="I34" s="182"/>
    </row>
    <row r="35" spans="1:9">
      <c r="A35" s="841"/>
      <c r="B35" s="164"/>
      <c r="C35" s="164"/>
      <c r="D35" s="181"/>
      <c r="E35" s="181"/>
      <c r="F35" s="161"/>
      <c r="G35" s="181"/>
      <c r="H35" s="51"/>
      <c r="I35" s="182"/>
    </row>
    <row r="36" spans="1:9">
      <c r="A36" s="841"/>
      <c r="B36" s="164"/>
      <c r="C36" s="164"/>
      <c r="D36" s="181"/>
      <c r="E36" s="181"/>
      <c r="F36" s="161"/>
      <c r="G36" s="181"/>
      <c r="H36" s="51"/>
      <c r="I36" s="182"/>
    </row>
    <row r="37" spans="1:9">
      <c r="A37" s="840" t="s">
        <v>37</v>
      </c>
      <c r="B37" s="164"/>
      <c r="C37" s="164"/>
      <c r="D37" s="181"/>
      <c r="E37" s="181"/>
      <c r="F37" s="161"/>
      <c r="G37" s="181"/>
      <c r="H37" s="51"/>
      <c r="I37" s="182"/>
    </row>
    <row r="38" spans="1:9">
      <c r="A38" s="841"/>
      <c r="B38" s="164"/>
      <c r="C38" s="164"/>
      <c r="D38" s="181"/>
      <c r="E38" s="181"/>
      <c r="F38" s="161"/>
      <c r="G38" s="181"/>
      <c r="H38" s="51"/>
      <c r="I38" s="182"/>
    </row>
    <row r="39" spans="1:9">
      <c r="A39" s="841"/>
      <c r="B39" s="164"/>
      <c r="C39" s="164"/>
      <c r="D39" s="181"/>
      <c r="E39" s="181"/>
      <c r="F39" s="161"/>
      <c r="G39" s="181"/>
      <c r="H39" s="51"/>
      <c r="I39" s="182"/>
    </row>
    <row r="40" spans="1:9">
      <c r="A40" s="840" t="s">
        <v>38</v>
      </c>
      <c r="B40" s="164"/>
      <c r="C40" s="164"/>
      <c r="D40" s="181"/>
      <c r="E40" s="181"/>
      <c r="F40" s="161"/>
      <c r="G40" s="181"/>
      <c r="H40" s="51"/>
      <c r="I40" s="182"/>
    </row>
    <row r="41" spans="1:9">
      <c r="A41" s="841"/>
      <c r="B41" s="164"/>
      <c r="C41" s="164"/>
      <c r="D41" s="181"/>
      <c r="E41" s="181"/>
      <c r="F41" s="161"/>
      <c r="G41" s="181"/>
      <c r="H41" s="51"/>
      <c r="I41" s="182"/>
    </row>
    <row r="42" spans="1:9">
      <c r="A42" s="841"/>
      <c r="B42" s="164"/>
      <c r="C42" s="164"/>
      <c r="D42" s="181"/>
      <c r="E42" s="181"/>
      <c r="F42" s="161"/>
      <c r="G42" s="181"/>
      <c r="H42" s="51"/>
      <c r="I42" s="182"/>
    </row>
    <row r="43" spans="1:9">
      <c r="A43" s="840" t="s">
        <v>39</v>
      </c>
      <c r="B43" s="164"/>
      <c r="C43" s="164"/>
      <c r="D43" s="181"/>
      <c r="E43" s="181"/>
      <c r="F43" s="161"/>
      <c r="G43" s="181"/>
      <c r="H43" s="51"/>
      <c r="I43" s="182"/>
    </row>
    <row r="44" spans="1:9">
      <c r="A44" s="841"/>
      <c r="B44" s="164"/>
      <c r="C44" s="164"/>
      <c r="D44" s="181"/>
      <c r="E44" s="181"/>
      <c r="F44" s="161"/>
      <c r="G44" s="181"/>
      <c r="H44" s="51"/>
      <c r="I44" s="182"/>
    </row>
    <row r="45" spans="1:9">
      <c r="A45" s="841"/>
      <c r="B45" s="164"/>
      <c r="C45" s="164"/>
      <c r="D45" s="181"/>
      <c r="E45" s="181"/>
      <c r="F45" s="161"/>
      <c r="G45" s="181"/>
      <c r="H45" s="51"/>
      <c r="I45" s="182"/>
    </row>
    <row r="46" spans="1:9">
      <c r="A46" s="840" t="s">
        <v>40</v>
      </c>
      <c r="B46" s="164"/>
      <c r="C46" s="164"/>
      <c r="D46" s="181"/>
      <c r="E46" s="181"/>
      <c r="F46" s="161"/>
      <c r="G46" s="181"/>
      <c r="H46" s="51"/>
      <c r="I46" s="182"/>
    </row>
    <row r="47" spans="1:9">
      <c r="A47" s="841"/>
      <c r="B47" s="164"/>
      <c r="C47" s="164"/>
      <c r="D47" s="181"/>
      <c r="E47" s="181"/>
      <c r="F47" s="161"/>
      <c r="G47" s="181"/>
      <c r="H47" s="51"/>
      <c r="I47" s="182"/>
    </row>
    <row r="48" spans="1:9">
      <c r="A48" s="841"/>
      <c r="B48" s="164"/>
      <c r="C48" s="164"/>
      <c r="D48" s="181"/>
      <c r="E48" s="181"/>
      <c r="F48" s="161"/>
      <c r="G48" s="181"/>
      <c r="H48" s="51"/>
      <c r="I48" s="182"/>
    </row>
    <row r="49" spans="1:9">
      <c r="A49" s="840" t="s">
        <v>41</v>
      </c>
      <c r="B49" s="164"/>
      <c r="C49" s="164"/>
      <c r="D49" s="181"/>
      <c r="E49" s="181"/>
      <c r="F49" s="161"/>
      <c r="G49" s="181"/>
      <c r="H49" s="51"/>
      <c r="I49" s="182"/>
    </row>
    <row r="50" spans="1:9">
      <c r="A50" s="841"/>
      <c r="B50" s="164"/>
      <c r="C50" s="164"/>
      <c r="D50" s="181"/>
      <c r="E50" s="181"/>
      <c r="F50" s="161"/>
      <c r="G50" s="181"/>
      <c r="H50" s="51"/>
      <c r="I50" s="182"/>
    </row>
    <row r="51" spans="1:9">
      <c r="A51" s="841"/>
      <c r="B51" s="164"/>
      <c r="C51" s="164"/>
      <c r="D51" s="181"/>
      <c r="E51" s="181"/>
      <c r="F51" s="161"/>
      <c r="G51" s="181"/>
      <c r="H51" s="51"/>
      <c r="I51" s="182"/>
    </row>
    <row r="52" spans="1:9">
      <c r="A52" s="840" t="s">
        <v>42</v>
      </c>
      <c r="B52" s="164"/>
      <c r="C52" s="164"/>
      <c r="D52" s="181"/>
      <c r="E52" s="181"/>
      <c r="F52" s="161"/>
      <c r="G52" s="181"/>
      <c r="H52" s="51"/>
      <c r="I52" s="182"/>
    </row>
    <row r="53" spans="1:9">
      <c r="A53" s="841"/>
      <c r="B53" s="164"/>
      <c r="C53" s="164"/>
      <c r="D53" s="181"/>
      <c r="E53" s="181"/>
      <c r="F53" s="161"/>
      <c r="G53" s="181"/>
      <c r="H53" s="51"/>
      <c r="I53" s="182"/>
    </row>
    <row r="54" spans="1:9">
      <c r="A54" s="841"/>
      <c r="B54" s="164"/>
      <c r="C54" s="164"/>
      <c r="D54" s="181"/>
      <c r="E54" s="181"/>
      <c r="F54" s="161"/>
      <c r="G54" s="181"/>
      <c r="H54" s="51"/>
      <c r="I54" s="182"/>
    </row>
    <row r="55" spans="1:9">
      <c r="A55" s="840" t="s">
        <v>43</v>
      </c>
      <c r="B55" s="164"/>
      <c r="C55" s="164"/>
      <c r="D55" s="181"/>
      <c r="E55" s="181"/>
      <c r="F55" s="161"/>
      <c r="G55" s="181"/>
      <c r="H55" s="51"/>
      <c r="I55" s="182"/>
    </row>
    <row r="56" spans="1:9">
      <c r="A56" s="841"/>
      <c r="B56" s="164"/>
      <c r="C56" s="164"/>
      <c r="D56" s="181"/>
      <c r="E56" s="181"/>
      <c r="F56" s="161"/>
      <c r="G56" s="181"/>
      <c r="H56" s="51"/>
      <c r="I56" s="182"/>
    </row>
    <row r="57" spans="1:9">
      <c r="A57" s="841"/>
      <c r="B57" s="164"/>
      <c r="C57" s="164"/>
      <c r="D57" s="181"/>
      <c r="E57" s="181"/>
      <c r="F57" s="161"/>
      <c r="G57" s="181"/>
      <c r="H57" s="51"/>
      <c r="I57" s="182"/>
    </row>
    <row r="58" spans="1:9">
      <c r="A58" s="840" t="s">
        <v>44</v>
      </c>
      <c r="B58" s="164"/>
      <c r="C58" s="164"/>
      <c r="D58" s="181"/>
      <c r="E58" s="181"/>
      <c r="F58" s="161"/>
      <c r="G58" s="181"/>
      <c r="H58" s="51"/>
      <c r="I58" s="182"/>
    </row>
    <row r="59" spans="1:9">
      <c r="A59" s="841"/>
      <c r="B59" s="164"/>
      <c r="C59" s="164"/>
      <c r="D59" s="181"/>
      <c r="E59" s="181"/>
      <c r="F59" s="161"/>
      <c r="G59" s="181"/>
      <c r="H59" s="51"/>
      <c r="I59" s="182"/>
    </row>
    <row r="60" spans="1:9">
      <c r="A60" s="841"/>
      <c r="B60" s="164"/>
      <c r="C60" s="164"/>
      <c r="D60" s="181"/>
      <c r="E60" s="181"/>
      <c r="F60" s="161"/>
      <c r="G60" s="181"/>
      <c r="H60" s="51"/>
      <c r="I60" s="182"/>
    </row>
    <row r="61" spans="1:9">
      <c r="A61" s="840" t="s">
        <v>45</v>
      </c>
      <c r="B61" s="164"/>
      <c r="C61" s="164"/>
      <c r="D61" s="181"/>
      <c r="E61" s="181"/>
      <c r="F61" s="161"/>
      <c r="G61" s="181"/>
      <c r="H61" s="51"/>
      <c r="I61" s="182"/>
    </row>
    <row r="62" spans="1:9">
      <c r="A62" s="841"/>
      <c r="B62" s="164"/>
      <c r="C62" s="164"/>
      <c r="D62" s="181"/>
      <c r="E62" s="181"/>
      <c r="F62" s="161"/>
      <c r="G62" s="181"/>
      <c r="H62" s="51"/>
      <c r="I62" s="182"/>
    </row>
    <row r="63" spans="1:9">
      <c r="A63" s="841"/>
      <c r="B63" s="164"/>
      <c r="C63" s="164"/>
      <c r="D63" s="181"/>
      <c r="E63" s="181"/>
      <c r="F63" s="161"/>
      <c r="G63" s="181"/>
      <c r="H63" s="51"/>
      <c r="I63" s="182"/>
    </row>
    <row r="64" spans="1:9">
      <c r="A64" s="842" t="s">
        <v>46</v>
      </c>
      <c r="B64" s="164"/>
      <c r="C64" s="164"/>
      <c r="D64" s="181"/>
      <c r="E64" s="181"/>
      <c r="F64" s="161"/>
      <c r="G64" s="181"/>
      <c r="H64" s="51"/>
      <c r="I64" s="182"/>
    </row>
    <row r="65" spans="1:9">
      <c r="A65" s="842"/>
      <c r="B65" s="164"/>
      <c r="C65" s="164"/>
      <c r="D65" s="181"/>
      <c r="E65" s="181"/>
      <c r="F65" s="161"/>
      <c r="G65" s="181"/>
      <c r="H65" s="51"/>
      <c r="I65" s="182"/>
    </row>
    <row r="66" spans="1:9">
      <c r="A66" s="842"/>
      <c r="B66" s="164"/>
      <c r="C66" s="164"/>
      <c r="D66" s="181"/>
      <c r="E66" s="181"/>
      <c r="F66" s="161"/>
      <c r="G66" s="181"/>
      <c r="H66" s="51"/>
      <c r="I66" s="182"/>
    </row>
    <row r="67" spans="1:9">
      <c r="A67" s="51"/>
      <c r="B67" s="51"/>
      <c r="C67" s="51"/>
      <c r="D67" s="52"/>
      <c r="E67" s="52"/>
      <c r="F67" s="51"/>
      <c r="G67" s="51"/>
      <c r="H67" s="51"/>
      <c r="I67" s="182"/>
    </row>
    <row r="68" spans="1:9">
      <c r="A68" s="51"/>
      <c r="B68" s="51"/>
      <c r="C68" s="51"/>
      <c r="D68" s="51"/>
      <c r="E68" s="51"/>
      <c r="F68" s="51"/>
      <c r="G68" s="51"/>
      <c r="H68" s="51"/>
      <c r="I68" s="182"/>
    </row>
    <row r="69" spans="1:9">
      <c r="A69" s="51"/>
      <c r="B69" s="51"/>
      <c r="C69" s="51"/>
      <c r="D69" s="51"/>
      <c r="E69" s="51"/>
      <c r="F69" s="51"/>
      <c r="G69" s="51"/>
      <c r="H69" s="51"/>
      <c r="I69" s="182"/>
    </row>
    <row r="70" spans="1:9">
      <c r="A70" s="51"/>
      <c r="B70" s="51"/>
      <c r="C70" s="51"/>
      <c r="D70" s="51"/>
      <c r="E70" s="51"/>
      <c r="F70" s="51"/>
      <c r="G70" s="51"/>
      <c r="H70" s="51"/>
      <c r="I70" s="182"/>
    </row>
    <row r="71" spans="1:9">
      <c r="A71" s="51"/>
      <c r="B71" s="51"/>
      <c r="C71" s="51"/>
      <c r="D71" s="51"/>
      <c r="E71" s="51"/>
      <c r="F71" s="51"/>
      <c r="G71" s="51"/>
      <c r="H71" s="51"/>
      <c r="I71" s="182"/>
    </row>
    <row r="72" spans="1:9">
      <c r="A72" s="51"/>
      <c r="B72" s="51"/>
      <c r="C72" s="51"/>
      <c r="D72" s="51"/>
      <c r="E72" s="51"/>
      <c r="F72" s="51"/>
      <c r="G72" s="51"/>
      <c r="H72" s="51"/>
      <c r="I72" s="182"/>
    </row>
    <row r="73" spans="1:9">
      <c r="A73" s="51"/>
      <c r="B73" s="51"/>
      <c r="C73" s="51"/>
      <c r="D73" s="51"/>
      <c r="E73" s="51"/>
      <c r="F73" s="51"/>
      <c r="G73" s="51"/>
      <c r="H73" s="51"/>
      <c r="I73" s="182"/>
    </row>
    <row r="74" spans="1:9">
      <c r="A74" s="51"/>
      <c r="B74" s="51"/>
      <c r="C74" s="51"/>
      <c r="D74" s="51"/>
      <c r="E74" s="51"/>
      <c r="F74" s="51"/>
      <c r="G74" s="51"/>
      <c r="H74" s="51"/>
      <c r="I74" s="182"/>
    </row>
    <row r="75" spans="1:9">
      <c r="A75" s="51"/>
      <c r="B75" s="51"/>
      <c r="C75" s="51"/>
      <c r="D75" s="51"/>
      <c r="E75" s="51"/>
      <c r="F75" s="51"/>
      <c r="G75" s="51"/>
      <c r="H75" s="51"/>
      <c r="I75" s="182"/>
    </row>
    <row r="76" spans="1:9">
      <c r="A76" s="51"/>
      <c r="B76" s="51"/>
      <c r="C76" s="51"/>
      <c r="D76" s="51"/>
      <c r="E76" s="51"/>
      <c r="F76" s="51"/>
      <c r="G76" s="51"/>
      <c r="H76" s="51"/>
      <c r="I76" s="182"/>
    </row>
    <row r="77" spans="1:9">
      <c r="A77" s="51"/>
      <c r="B77" s="51"/>
      <c r="C77" s="51"/>
      <c r="D77" s="51"/>
      <c r="E77" s="51"/>
      <c r="F77" s="51"/>
      <c r="G77" s="51"/>
      <c r="H77" s="51"/>
      <c r="I77" s="182"/>
    </row>
    <row r="78" spans="1:9">
      <c r="A78" s="51"/>
      <c r="B78" s="51"/>
      <c r="C78" s="51"/>
      <c r="D78" s="51"/>
      <c r="E78" s="51"/>
      <c r="F78" s="51"/>
      <c r="G78" s="51"/>
      <c r="H78" s="51"/>
      <c r="I78" s="182"/>
    </row>
    <row r="79" spans="1:9">
      <c r="A79" s="51"/>
      <c r="B79" s="51"/>
      <c r="C79" s="51"/>
      <c r="D79" s="51"/>
      <c r="E79" s="51"/>
      <c r="F79" s="51"/>
      <c r="G79" s="51"/>
      <c r="H79" s="51"/>
      <c r="I79" s="182"/>
    </row>
    <row r="80" spans="1:9">
      <c r="A80" s="51"/>
      <c r="B80" s="51"/>
      <c r="C80" s="51"/>
      <c r="D80" s="51"/>
      <c r="E80" s="51"/>
      <c r="F80" s="51"/>
      <c r="G80" s="51"/>
      <c r="H80" s="51"/>
      <c r="I80" s="182"/>
    </row>
    <row r="81" spans="1:9">
      <c r="A81" s="51"/>
      <c r="B81" s="51"/>
      <c r="C81" s="51"/>
      <c r="D81" s="51"/>
      <c r="E81" s="51"/>
      <c r="F81" s="51"/>
      <c r="G81" s="51"/>
      <c r="H81" s="51"/>
      <c r="I81" s="182"/>
    </row>
    <row r="82" spans="1:9">
      <c r="A82" s="51"/>
      <c r="B82" s="51"/>
      <c r="C82" s="51"/>
      <c r="D82" s="51"/>
      <c r="E82" s="51"/>
      <c r="F82" s="51"/>
      <c r="G82" s="51"/>
      <c r="H82" s="51"/>
      <c r="I82" s="182"/>
    </row>
    <row r="83" spans="1:9">
      <c r="A83" s="51"/>
      <c r="B83" s="51"/>
      <c r="C83" s="51"/>
      <c r="D83" s="51"/>
      <c r="E83" s="51"/>
      <c r="F83" s="51"/>
      <c r="G83" s="51"/>
      <c r="H83" s="51"/>
      <c r="I83" s="182"/>
    </row>
    <row r="84" spans="1:9">
      <c r="A84" s="51"/>
      <c r="B84" s="51"/>
      <c r="C84" s="51"/>
      <c r="D84" s="51"/>
      <c r="E84" s="51"/>
      <c r="F84" s="51"/>
      <c r="G84" s="51"/>
      <c r="H84" s="51"/>
      <c r="I84" s="182"/>
    </row>
    <row r="85" spans="1:9">
      <c r="A85" s="51"/>
      <c r="B85" s="51"/>
      <c r="C85" s="51"/>
      <c r="D85" s="51"/>
      <c r="E85" s="51"/>
      <c r="F85" s="51"/>
      <c r="G85" s="51"/>
      <c r="H85" s="51"/>
      <c r="I85" s="182"/>
    </row>
    <row r="86" spans="1:9">
      <c r="A86" s="51"/>
      <c r="B86" s="51"/>
      <c r="C86" s="51"/>
      <c r="D86" s="51"/>
      <c r="E86" s="51"/>
      <c r="F86" s="51"/>
      <c r="G86" s="51"/>
      <c r="H86" s="51"/>
      <c r="I86" s="182"/>
    </row>
    <row r="87" spans="1:9">
      <c r="A87" s="51"/>
      <c r="B87" s="51"/>
      <c r="C87" s="51"/>
      <c r="D87" s="51"/>
      <c r="E87" s="51"/>
      <c r="F87" s="51"/>
      <c r="G87" s="51"/>
      <c r="H87" s="51"/>
      <c r="I87" s="182"/>
    </row>
    <row r="88" spans="1:9">
      <c r="A88" s="51"/>
      <c r="B88" s="51"/>
      <c r="C88" s="51"/>
      <c r="D88" s="51"/>
      <c r="E88" s="51"/>
      <c r="F88" s="51"/>
      <c r="G88" s="51"/>
      <c r="H88" s="51"/>
      <c r="I88" s="182"/>
    </row>
    <row r="89" spans="1:9">
      <c r="A89" s="51"/>
      <c r="B89" s="51"/>
      <c r="C89" s="51"/>
      <c r="D89" s="51"/>
      <c r="E89" s="51"/>
      <c r="F89" s="51"/>
      <c r="G89" s="51"/>
      <c r="H89" s="51"/>
      <c r="I89" s="182"/>
    </row>
    <row r="90" spans="1:9">
      <c r="A90" s="51"/>
      <c r="B90" s="51"/>
      <c r="C90" s="51"/>
      <c r="D90" s="51"/>
      <c r="E90" s="51"/>
      <c r="F90" s="51"/>
      <c r="G90" s="51"/>
      <c r="H90" s="51"/>
      <c r="I90" s="182"/>
    </row>
    <row r="91" spans="1:9">
      <c r="A91" s="51"/>
      <c r="B91" s="51"/>
      <c r="C91" s="51"/>
      <c r="D91" s="51"/>
      <c r="E91" s="51"/>
      <c r="F91" s="51"/>
      <c r="G91" s="51"/>
      <c r="H91" s="51"/>
      <c r="I91" s="182"/>
    </row>
    <row r="92" spans="1:9">
      <c r="A92" s="51"/>
      <c r="B92" s="51"/>
      <c r="C92" s="51"/>
      <c r="D92" s="51"/>
      <c r="E92" s="51"/>
      <c r="F92" s="51"/>
      <c r="G92" s="51"/>
      <c r="H92" s="51"/>
      <c r="I92" s="182"/>
    </row>
    <row r="93" spans="1:9">
      <c r="A93" s="51"/>
      <c r="B93" s="51"/>
      <c r="C93" s="51"/>
      <c r="D93" s="51"/>
      <c r="E93" s="51"/>
      <c r="F93" s="51"/>
      <c r="G93" s="51"/>
      <c r="H93" s="51"/>
      <c r="I93" s="182"/>
    </row>
    <row r="94" spans="1:9">
      <c r="A94" s="51"/>
      <c r="B94" s="51"/>
      <c r="C94" s="51"/>
      <c r="D94" s="51"/>
      <c r="E94" s="51"/>
      <c r="F94" s="51"/>
      <c r="G94" s="51"/>
      <c r="H94" s="51"/>
      <c r="I94" s="182"/>
    </row>
    <row r="95" spans="1:9">
      <c r="A95" s="51"/>
      <c r="B95" s="51"/>
      <c r="C95" s="51"/>
      <c r="D95" s="51"/>
      <c r="E95" s="51"/>
      <c r="F95" s="51"/>
      <c r="G95" s="51"/>
      <c r="H95" s="51"/>
      <c r="I95" s="182"/>
    </row>
    <row r="96" spans="1:9">
      <c r="A96" s="51"/>
      <c r="B96" s="51"/>
      <c r="C96" s="51"/>
      <c r="D96" s="51"/>
      <c r="E96" s="51"/>
      <c r="F96" s="51"/>
      <c r="G96" s="51"/>
      <c r="H96" s="51"/>
      <c r="I96" s="182"/>
    </row>
    <row r="97" spans="1:9">
      <c r="A97" s="51"/>
      <c r="B97" s="51"/>
      <c r="C97" s="51"/>
      <c r="D97" s="51"/>
      <c r="E97" s="51"/>
      <c r="F97" s="51"/>
      <c r="G97" s="51"/>
      <c r="H97" s="51"/>
      <c r="I97" s="182"/>
    </row>
    <row r="98" spans="1:9">
      <c r="A98" s="51"/>
      <c r="B98" s="51"/>
      <c r="C98" s="51"/>
      <c r="D98" s="51"/>
      <c r="E98" s="51"/>
      <c r="F98" s="51"/>
      <c r="G98" s="51"/>
      <c r="H98" s="51"/>
      <c r="I98" s="182"/>
    </row>
    <row r="99" spans="1:9">
      <c r="A99" s="51"/>
      <c r="B99" s="51"/>
      <c r="C99" s="51"/>
      <c r="D99" s="51"/>
      <c r="E99" s="51"/>
      <c r="F99" s="51"/>
      <c r="G99" s="51"/>
      <c r="H99" s="51"/>
      <c r="I99" s="182"/>
    </row>
    <row r="100" spans="1:9">
      <c r="A100" s="51"/>
      <c r="B100" s="51"/>
      <c r="C100" s="51"/>
      <c r="D100" s="51"/>
      <c r="E100" s="51"/>
      <c r="F100" s="51"/>
      <c r="G100" s="51"/>
      <c r="H100" s="51"/>
      <c r="I100" s="182"/>
    </row>
    <row r="101" spans="1:9">
      <c r="A101" s="51"/>
      <c r="B101" s="51"/>
      <c r="C101" s="51"/>
      <c r="D101" s="51"/>
      <c r="E101" s="51"/>
      <c r="F101" s="51"/>
      <c r="G101" s="51"/>
      <c r="H101" s="51"/>
      <c r="I101" s="182"/>
    </row>
    <row r="102" spans="1:9">
      <c r="A102" s="51"/>
      <c r="B102" s="51"/>
      <c r="C102" s="51"/>
      <c r="D102" s="51"/>
      <c r="E102" s="51"/>
      <c r="F102" s="51"/>
      <c r="G102" s="51"/>
      <c r="H102" s="51"/>
      <c r="I102" s="182"/>
    </row>
    <row r="103" spans="1:9">
      <c r="A103" s="51"/>
      <c r="B103" s="51"/>
      <c r="C103" s="51"/>
      <c r="D103" s="51"/>
      <c r="E103" s="51"/>
      <c r="F103" s="51"/>
      <c r="G103" s="51"/>
      <c r="H103" s="51"/>
      <c r="I103" s="182"/>
    </row>
    <row r="104" spans="1:9">
      <c r="A104" s="51"/>
      <c r="B104" s="51"/>
      <c r="C104" s="51"/>
      <c r="D104" s="51"/>
      <c r="E104" s="51"/>
      <c r="F104" s="51"/>
      <c r="G104" s="51"/>
      <c r="H104" s="51"/>
      <c r="I104" s="182"/>
    </row>
    <row r="105" spans="1:9">
      <c r="A105" s="51"/>
      <c r="B105" s="51"/>
      <c r="C105" s="51"/>
      <c r="D105" s="51"/>
      <c r="E105" s="51"/>
      <c r="F105" s="51"/>
      <c r="G105" s="51"/>
      <c r="H105" s="51"/>
      <c r="I105" s="182"/>
    </row>
    <row r="106" spans="1:9">
      <c r="A106" s="51"/>
      <c r="B106" s="51"/>
      <c r="C106" s="51"/>
      <c r="D106" s="51"/>
      <c r="E106" s="51"/>
      <c r="F106" s="51"/>
      <c r="G106" s="51"/>
      <c r="H106" s="51"/>
      <c r="I106" s="182"/>
    </row>
    <row r="107" spans="1:9">
      <c r="A107" s="51"/>
      <c r="B107" s="51"/>
      <c r="C107" s="51"/>
      <c r="D107" s="51"/>
      <c r="E107" s="51"/>
      <c r="F107" s="51"/>
      <c r="G107" s="51"/>
      <c r="H107" s="51"/>
      <c r="I107" s="182"/>
    </row>
    <row r="108" spans="1:9">
      <c r="A108" s="51"/>
      <c r="B108" s="51"/>
      <c r="C108" s="51"/>
      <c r="D108" s="51"/>
      <c r="E108" s="51"/>
      <c r="F108" s="51"/>
      <c r="G108" s="51"/>
      <c r="H108" s="51"/>
      <c r="I108" s="182"/>
    </row>
    <row r="109" spans="1:9">
      <c r="A109" s="51"/>
      <c r="B109" s="51"/>
      <c r="C109" s="51"/>
      <c r="D109" s="51"/>
      <c r="E109" s="51"/>
      <c r="F109" s="51"/>
      <c r="G109" s="51"/>
      <c r="H109" s="51"/>
      <c r="I109" s="182"/>
    </row>
    <row r="110" spans="1:9">
      <c r="A110" s="51"/>
      <c r="B110" s="51"/>
      <c r="C110" s="51"/>
      <c r="D110" s="51"/>
      <c r="E110" s="51"/>
      <c r="F110" s="51"/>
      <c r="G110" s="51"/>
      <c r="H110" s="51"/>
      <c r="I110" s="182"/>
    </row>
    <row r="111" spans="1:9">
      <c r="A111" s="51"/>
      <c r="B111" s="51"/>
      <c r="C111" s="51"/>
      <c r="D111" s="51"/>
      <c r="E111" s="51"/>
      <c r="F111" s="51"/>
      <c r="G111" s="51"/>
      <c r="H111" s="51"/>
      <c r="I111" s="182"/>
    </row>
    <row r="112" spans="1:9">
      <c r="A112" s="51"/>
      <c r="B112" s="51"/>
      <c r="C112" s="51"/>
      <c r="D112" s="51"/>
      <c r="E112" s="51"/>
      <c r="F112" s="51"/>
      <c r="G112" s="51"/>
      <c r="H112" s="51"/>
      <c r="I112" s="182"/>
    </row>
    <row r="113" spans="1:9">
      <c r="A113" s="51"/>
      <c r="B113" s="51"/>
      <c r="C113" s="51"/>
      <c r="D113" s="51"/>
      <c r="E113" s="51"/>
      <c r="F113" s="51"/>
      <c r="G113" s="51"/>
      <c r="H113" s="51"/>
      <c r="I113" s="182"/>
    </row>
    <row r="114" spans="1:9">
      <c r="A114" s="51"/>
      <c r="B114" s="51"/>
      <c r="C114" s="51"/>
      <c r="D114" s="51"/>
      <c r="E114" s="51"/>
      <c r="F114" s="51"/>
      <c r="G114" s="51"/>
      <c r="H114" s="51"/>
      <c r="I114" s="182"/>
    </row>
    <row r="115" spans="1:9">
      <c r="A115" s="51"/>
      <c r="B115" s="51"/>
      <c r="C115" s="51"/>
      <c r="D115" s="51"/>
      <c r="E115" s="51"/>
      <c r="F115" s="51"/>
      <c r="G115" s="51"/>
      <c r="H115" s="51"/>
      <c r="I115" s="182"/>
    </row>
    <row r="116" spans="1:9">
      <c r="A116" s="51"/>
      <c r="B116" s="51"/>
      <c r="C116" s="51"/>
      <c r="D116" s="51"/>
      <c r="E116" s="51"/>
      <c r="F116" s="51"/>
      <c r="G116" s="51"/>
      <c r="H116" s="51"/>
      <c r="I116" s="182"/>
    </row>
    <row r="117" spans="1:9">
      <c r="A117" s="51"/>
      <c r="B117" s="51"/>
      <c r="C117" s="51"/>
      <c r="D117" s="51"/>
      <c r="E117" s="51"/>
      <c r="F117" s="51"/>
      <c r="G117" s="51"/>
      <c r="H117" s="51"/>
      <c r="I117" s="182"/>
    </row>
    <row r="118" spans="1:9">
      <c r="A118" s="51"/>
      <c r="B118" s="51"/>
      <c r="C118" s="51"/>
      <c r="D118" s="51"/>
      <c r="E118" s="51"/>
      <c r="F118" s="51"/>
      <c r="G118" s="51"/>
      <c r="H118" s="51"/>
      <c r="I118" s="182"/>
    </row>
    <row r="119" spans="1:9">
      <c r="A119" s="51"/>
      <c r="B119" s="51"/>
      <c r="C119" s="51"/>
      <c r="D119" s="51"/>
      <c r="E119" s="51"/>
      <c r="F119" s="51"/>
      <c r="G119" s="51"/>
      <c r="H119" s="51"/>
      <c r="I119" s="182"/>
    </row>
    <row r="120" spans="1:9">
      <c r="A120" s="51"/>
      <c r="B120" s="51"/>
      <c r="C120" s="51"/>
      <c r="D120" s="51"/>
      <c r="E120" s="51"/>
      <c r="F120" s="51"/>
      <c r="G120" s="51"/>
      <c r="H120" s="51"/>
      <c r="I120" s="182"/>
    </row>
    <row r="121" spans="1:9">
      <c r="A121" s="51"/>
      <c r="B121" s="51"/>
      <c r="C121" s="51"/>
      <c r="D121" s="51"/>
      <c r="E121" s="51"/>
      <c r="F121" s="51"/>
      <c r="G121" s="51"/>
      <c r="H121" s="51"/>
      <c r="I121" s="182"/>
    </row>
    <row r="122" spans="1:9">
      <c r="A122" s="51"/>
      <c r="B122" s="51"/>
      <c r="C122" s="51"/>
      <c r="D122" s="51"/>
      <c r="E122" s="51"/>
      <c r="F122" s="51"/>
      <c r="G122" s="51"/>
      <c r="H122" s="51"/>
      <c r="I122" s="182"/>
    </row>
    <row r="123" spans="1:9">
      <c r="A123" s="51"/>
      <c r="B123" s="51"/>
      <c r="C123" s="51"/>
      <c r="D123" s="51"/>
      <c r="E123" s="51"/>
      <c r="F123" s="51"/>
      <c r="G123" s="51"/>
      <c r="H123" s="51"/>
      <c r="I123" s="182"/>
    </row>
    <row r="124" spans="1:9">
      <c r="A124" s="51"/>
      <c r="B124" s="51"/>
      <c r="C124" s="51"/>
      <c r="D124" s="51"/>
      <c r="E124" s="51"/>
      <c r="F124" s="51"/>
      <c r="G124" s="51"/>
      <c r="H124" s="51"/>
      <c r="I124" s="182"/>
    </row>
    <row r="125" spans="1:9">
      <c r="A125" s="51"/>
      <c r="B125" s="51"/>
      <c r="C125" s="51"/>
      <c r="D125" s="51"/>
      <c r="E125" s="51"/>
      <c r="F125" s="51"/>
      <c r="G125" s="51"/>
      <c r="H125" s="51"/>
      <c r="I125" s="182"/>
    </row>
    <row r="126" spans="1:9">
      <c r="A126" s="51"/>
      <c r="B126" s="51"/>
      <c r="C126" s="51"/>
      <c r="D126" s="51"/>
      <c r="E126" s="51"/>
      <c r="F126" s="51"/>
      <c r="G126" s="51"/>
      <c r="H126" s="51"/>
      <c r="I126" s="182"/>
    </row>
    <row r="127" spans="1:9">
      <c r="A127" s="51"/>
      <c r="B127" s="51"/>
      <c r="C127" s="51"/>
      <c r="D127" s="51"/>
      <c r="E127" s="51"/>
      <c r="F127" s="51"/>
      <c r="G127" s="51"/>
      <c r="H127" s="51"/>
      <c r="I127" s="182"/>
    </row>
    <row r="128" spans="1:9">
      <c r="A128" s="51"/>
      <c r="B128" s="51"/>
      <c r="C128" s="51"/>
      <c r="D128" s="51"/>
      <c r="E128" s="51"/>
      <c r="F128" s="51"/>
      <c r="G128" s="51"/>
      <c r="H128" s="51"/>
      <c r="I128" s="182"/>
    </row>
    <row r="129" spans="1:9">
      <c r="A129" s="51"/>
      <c r="B129" s="51"/>
      <c r="C129" s="51"/>
      <c r="D129" s="51"/>
      <c r="E129" s="51"/>
      <c r="F129" s="51"/>
      <c r="G129" s="51"/>
      <c r="H129" s="51"/>
      <c r="I129" s="182"/>
    </row>
    <row r="130" spans="1:9">
      <c r="A130" s="51"/>
      <c r="B130" s="51"/>
      <c r="C130" s="51"/>
      <c r="D130" s="51"/>
      <c r="E130" s="51"/>
      <c r="F130" s="51"/>
      <c r="G130" s="51"/>
      <c r="H130" s="51"/>
      <c r="I130" s="182"/>
    </row>
    <row r="131" spans="1:9">
      <c r="A131" s="51"/>
      <c r="B131" s="51"/>
      <c r="C131" s="51"/>
      <c r="D131" s="51"/>
      <c r="E131" s="51"/>
      <c r="F131" s="51"/>
      <c r="G131" s="51"/>
      <c r="H131" s="51"/>
      <c r="I131" s="182"/>
    </row>
    <row r="132" spans="1:9">
      <c r="A132" s="51"/>
      <c r="B132" s="51"/>
      <c r="C132" s="51"/>
      <c r="D132" s="51"/>
      <c r="E132" s="51"/>
      <c r="F132" s="51"/>
      <c r="G132" s="51"/>
      <c r="H132" s="51"/>
      <c r="I132" s="182"/>
    </row>
    <row r="133" spans="1:9">
      <c r="A133" s="51"/>
      <c r="B133" s="51"/>
      <c r="C133" s="51"/>
      <c r="D133" s="51"/>
      <c r="E133" s="51"/>
      <c r="F133" s="51"/>
      <c r="G133" s="51"/>
      <c r="H133" s="51"/>
      <c r="I133" s="182"/>
    </row>
    <row r="134" spans="1:9">
      <c r="A134" s="51"/>
      <c r="B134" s="51"/>
      <c r="C134" s="51"/>
      <c r="D134" s="51"/>
      <c r="E134" s="51"/>
      <c r="F134" s="51"/>
      <c r="G134" s="51"/>
      <c r="H134" s="51"/>
      <c r="I134" s="182"/>
    </row>
    <row r="135" spans="1:9">
      <c r="A135" s="51"/>
      <c r="B135" s="51"/>
      <c r="C135" s="51"/>
      <c r="D135" s="51"/>
      <c r="E135" s="51"/>
      <c r="F135" s="51"/>
      <c r="G135" s="51"/>
      <c r="H135" s="51"/>
      <c r="I135" s="182"/>
    </row>
    <row r="136" spans="1:9">
      <c r="A136" s="51"/>
      <c r="B136" s="51"/>
      <c r="C136" s="51"/>
      <c r="D136" s="51"/>
      <c r="E136" s="51"/>
      <c r="F136" s="51"/>
      <c r="G136" s="51"/>
      <c r="H136" s="51"/>
      <c r="I136" s="182"/>
    </row>
    <row r="137" spans="1:9">
      <c r="A137" s="51"/>
      <c r="B137" s="51"/>
      <c r="C137" s="51"/>
      <c r="D137" s="51"/>
      <c r="E137" s="51"/>
      <c r="F137" s="51"/>
      <c r="G137" s="51"/>
      <c r="H137" s="51"/>
      <c r="I137" s="182"/>
    </row>
    <row r="138" spans="1:9">
      <c r="A138" s="51"/>
      <c r="B138" s="51"/>
      <c r="C138" s="51"/>
      <c r="D138" s="51"/>
      <c r="E138" s="51"/>
      <c r="F138" s="51"/>
      <c r="G138" s="51"/>
      <c r="H138" s="51"/>
      <c r="I138" s="182"/>
    </row>
    <row r="139" spans="1:9">
      <c r="A139" s="51"/>
      <c r="B139" s="51"/>
      <c r="C139" s="51"/>
      <c r="D139" s="51"/>
      <c r="E139" s="51"/>
      <c r="F139" s="51"/>
      <c r="G139" s="51"/>
      <c r="H139" s="51"/>
      <c r="I139" s="182"/>
    </row>
    <row r="140" spans="1:9">
      <c r="A140" s="51"/>
      <c r="B140" s="51"/>
      <c r="C140" s="51"/>
      <c r="D140" s="51"/>
      <c r="E140" s="51"/>
      <c r="F140" s="51"/>
      <c r="G140" s="51"/>
      <c r="H140" s="51"/>
      <c r="I140" s="182"/>
    </row>
    <row r="141" spans="1:9">
      <c r="A141" s="51"/>
      <c r="B141" s="51"/>
      <c r="C141" s="51"/>
      <c r="D141" s="51"/>
      <c r="E141" s="51"/>
      <c r="F141" s="51"/>
      <c r="G141" s="51"/>
      <c r="H141" s="51"/>
      <c r="I141" s="182"/>
    </row>
    <row r="142" spans="1:9">
      <c r="A142" s="51"/>
      <c r="B142" s="51"/>
      <c r="C142" s="51"/>
      <c r="D142" s="51"/>
      <c r="E142" s="51"/>
      <c r="F142" s="51"/>
      <c r="G142" s="51"/>
      <c r="H142" s="51"/>
      <c r="I142" s="182"/>
    </row>
    <row r="143" spans="1:9">
      <c r="A143" s="51"/>
      <c r="B143" s="51"/>
      <c r="C143" s="51"/>
      <c r="D143" s="51"/>
      <c r="E143" s="51"/>
      <c r="F143" s="51"/>
      <c r="G143" s="51"/>
      <c r="H143" s="51"/>
      <c r="I143" s="182"/>
    </row>
    <row r="144" spans="1:9">
      <c r="A144" s="51"/>
      <c r="B144" s="51"/>
      <c r="C144" s="51"/>
      <c r="D144" s="51"/>
      <c r="E144" s="51"/>
      <c r="F144" s="51"/>
      <c r="G144" s="51"/>
      <c r="H144" s="51"/>
      <c r="I144" s="182"/>
    </row>
    <row r="145" spans="1:9">
      <c r="A145" s="51"/>
      <c r="B145" s="51"/>
      <c r="C145" s="51"/>
      <c r="D145" s="51"/>
      <c r="E145" s="51"/>
      <c r="F145" s="51"/>
      <c r="G145" s="51"/>
      <c r="H145" s="51"/>
      <c r="I145" s="182"/>
    </row>
    <row r="146" spans="1:9">
      <c r="A146" s="51"/>
      <c r="B146" s="51"/>
      <c r="C146" s="51"/>
      <c r="D146" s="51"/>
      <c r="E146" s="51"/>
      <c r="F146" s="51"/>
      <c r="G146" s="51"/>
      <c r="H146" s="51"/>
      <c r="I146" s="182"/>
    </row>
    <row r="147" spans="1:9">
      <c r="A147" s="51"/>
      <c r="B147" s="51"/>
      <c r="C147" s="51"/>
      <c r="D147" s="51"/>
      <c r="E147" s="51"/>
      <c r="F147" s="51"/>
      <c r="G147" s="51"/>
      <c r="H147" s="51"/>
      <c r="I147" s="182"/>
    </row>
    <row r="148" spans="1:9">
      <c r="A148" s="51"/>
      <c r="B148" s="51"/>
      <c r="C148" s="51"/>
      <c r="D148" s="51"/>
      <c r="E148" s="51"/>
      <c r="F148" s="51"/>
      <c r="G148" s="51"/>
      <c r="H148" s="51"/>
      <c r="I148" s="182"/>
    </row>
    <row r="149" spans="1:9">
      <c r="A149" s="51"/>
      <c r="B149" s="51"/>
      <c r="C149" s="51"/>
      <c r="D149" s="51"/>
      <c r="E149" s="51"/>
      <c r="F149" s="51"/>
      <c r="G149" s="51"/>
      <c r="H149" s="51"/>
      <c r="I149" s="182"/>
    </row>
    <row r="150" spans="1:9">
      <c r="A150" s="51"/>
      <c r="B150" s="51"/>
      <c r="C150" s="51"/>
      <c r="D150" s="51"/>
      <c r="E150" s="51"/>
      <c r="F150" s="51"/>
      <c r="G150" s="51"/>
      <c r="H150" s="51"/>
      <c r="I150" s="182"/>
    </row>
    <row r="151" spans="1:9">
      <c r="A151" s="51"/>
      <c r="B151" s="51"/>
      <c r="C151" s="51"/>
      <c r="D151" s="51"/>
      <c r="E151" s="51"/>
      <c r="F151" s="51"/>
      <c r="G151" s="51"/>
      <c r="H151" s="51"/>
      <c r="I151" s="182"/>
    </row>
    <row r="152" spans="1:9">
      <c r="A152" s="50"/>
      <c r="B152" s="50"/>
      <c r="C152" s="50"/>
      <c r="D152" s="50"/>
      <c r="E152" s="50"/>
      <c r="F152" s="50"/>
      <c r="G152" s="50"/>
      <c r="H152" s="50"/>
    </row>
    <row r="153" spans="1:9">
      <c r="A153" s="50"/>
      <c r="B153" s="50"/>
      <c r="C153" s="50"/>
      <c r="D153" s="50"/>
      <c r="E153" s="50"/>
      <c r="F153" s="50"/>
      <c r="G153" s="50"/>
      <c r="H153" s="50"/>
    </row>
    <row r="154" spans="1:9">
      <c r="A154" s="50"/>
      <c r="B154" s="50"/>
      <c r="C154" s="50"/>
      <c r="D154" s="50"/>
      <c r="E154" s="50"/>
      <c r="F154" s="50"/>
      <c r="G154" s="50"/>
      <c r="H154" s="50"/>
    </row>
    <row r="155" spans="1:9">
      <c r="A155" s="50"/>
      <c r="B155" s="50"/>
      <c r="C155" s="50"/>
      <c r="D155" s="50"/>
      <c r="E155" s="50"/>
      <c r="F155" s="50"/>
      <c r="G155" s="50"/>
      <c r="H155" s="50"/>
    </row>
    <row r="156" spans="1:9">
      <c r="A156" s="50"/>
      <c r="B156" s="50"/>
      <c r="C156" s="50"/>
      <c r="D156" s="50"/>
      <c r="E156" s="50"/>
      <c r="F156" s="50"/>
      <c r="G156" s="50"/>
      <c r="H156" s="50"/>
    </row>
    <row r="157" spans="1:9">
      <c r="A157" s="50"/>
      <c r="B157" s="50"/>
      <c r="C157" s="50"/>
      <c r="D157" s="50"/>
      <c r="E157" s="50"/>
      <c r="F157" s="50"/>
      <c r="G157" s="50"/>
      <c r="H157" s="50"/>
    </row>
    <row r="158" spans="1:9">
      <c r="A158" s="50"/>
      <c r="B158" s="50"/>
      <c r="C158" s="50"/>
      <c r="D158" s="50"/>
      <c r="E158" s="50"/>
      <c r="F158" s="50"/>
      <c r="G158" s="50"/>
      <c r="H158" s="50"/>
    </row>
    <row r="159" spans="1:9">
      <c r="A159" s="50"/>
      <c r="B159" s="50"/>
      <c r="C159" s="50"/>
      <c r="D159" s="50"/>
      <c r="E159" s="50"/>
      <c r="F159" s="50"/>
      <c r="G159" s="50"/>
      <c r="H159" s="50"/>
    </row>
    <row r="160" spans="1:9">
      <c r="A160" s="50"/>
      <c r="B160" s="50"/>
      <c r="C160" s="50"/>
      <c r="D160" s="50"/>
      <c r="E160" s="50"/>
      <c r="F160" s="50"/>
      <c r="G160" s="50"/>
      <c r="H160" s="50"/>
    </row>
    <row r="161" spans="1:8">
      <c r="A161" s="50"/>
      <c r="B161" s="50"/>
      <c r="C161" s="50"/>
      <c r="D161" s="50"/>
      <c r="E161" s="50"/>
      <c r="F161" s="50"/>
      <c r="G161" s="50"/>
      <c r="H161" s="50"/>
    </row>
    <row r="162" spans="1:8">
      <c r="A162" s="50"/>
      <c r="B162" s="50"/>
      <c r="C162" s="50"/>
      <c r="D162" s="50"/>
      <c r="E162" s="50"/>
      <c r="F162" s="50"/>
      <c r="G162" s="50"/>
      <c r="H162" s="50"/>
    </row>
    <row r="163" spans="1:8">
      <c r="A163" s="50"/>
      <c r="B163" s="50"/>
      <c r="C163" s="50"/>
      <c r="D163" s="50"/>
      <c r="E163" s="50"/>
      <c r="F163" s="50"/>
      <c r="G163" s="50"/>
      <c r="H163" s="50"/>
    </row>
    <row r="164" spans="1:8">
      <c r="A164" s="50"/>
      <c r="B164" s="50"/>
      <c r="C164" s="50"/>
      <c r="D164" s="50"/>
      <c r="E164" s="50"/>
      <c r="F164" s="50"/>
      <c r="G164" s="50"/>
      <c r="H164" s="50"/>
    </row>
    <row r="165" spans="1:8">
      <c r="A165" s="50"/>
      <c r="B165" s="50"/>
      <c r="C165" s="50"/>
      <c r="D165" s="50"/>
      <c r="E165" s="50"/>
      <c r="F165" s="50"/>
      <c r="G165" s="50"/>
      <c r="H165" s="50"/>
    </row>
    <row r="166" spans="1:8">
      <c r="A166" s="50"/>
      <c r="B166" s="50"/>
      <c r="C166" s="50"/>
      <c r="D166" s="50"/>
      <c r="E166" s="50"/>
      <c r="F166" s="50"/>
      <c r="G166" s="50"/>
      <c r="H166" s="50"/>
    </row>
    <row r="167" spans="1:8">
      <c r="A167" s="50"/>
      <c r="B167" s="50"/>
      <c r="C167" s="50"/>
      <c r="D167" s="50"/>
      <c r="E167" s="50"/>
      <c r="F167" s="50"/>
      <c r="G167" s="50"/>
      <c r="H167" s="50"/>
    </row>
    <row r="168" spans="1:8">
      <c r="A168" s="50"/>
      <c r="B168" s="50"/>
      <c r="C168" s="50"/>
      <c r="D168" s="50"/>
      <c r="E168" s="50"/>
      <c r="F168" s="50"/>
      <c r="G168" s="50"/>
      <c r="H168" s="50"/>
    </row>
  </sheetData>
  <mergeCells count="21">
    <mergeCell ref="A58:A60"/>
    <mergeCell ref="A61:A63"/>
    <mergeCell ref="A64:A66"/>
    <mergeCell ref="A40:A42"/>
    <mergeCell ref="A43:A45"/>
    <mergeCell ref="A46:A48"/>
    <mergeCell ref="A49:A51"/>
    <mergeCell ref="A52:A54"/>
    <mergeCell ref="A55:A57"/>
    <mergeCell ref="F3:G3"/>
    <mergeCell ref="A5:A7"/>
    <mergeCell ref="A37:A39"/>
    <mergeCell ref="A3:A4"/>
    <mergeCell ref="B3:B4"/>
    <mergeCell ref="C3:C4"/>
    <mergeCell ref="D3:E3"/>
    <mergeCell ref="A8:A10"/>
    <mergeCell ref="A11:A13"/>
    <mergeCell ref="A14:A16"/>
    <mergeCell ref="A17:A33"/>
    <mergeCell ref="A34:A3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O21"/>
  <sheetViews>
    <sheetView zoomScale="79" zoomScaleNormal="79" workbookViewId="0">
      <selection activeCell="D9" sqref="D9:E9"/>
    </sheetView>
  </sheetViews>
  <sheetFormatPr defaultRowHeight="13.8"/>
  <cols>
    <col min="1" max="1" width="20.69921875" style="14" bestFit="1" customWidth="1"/>
    <col min="2" max="2" width="14.09765625" style="14" customWidth="1"/>
    <col min="3" max="3" width="14.69921875" style="14" customWidth="1"/>
    <col min="4" max="4" width="13.69921875" style="14" customWidth="1"/>
    <col min="5" max="5" width="13.59765625" style="14" customWidth="1"/>
    <col min="6" max="7" width="9" style="14"/>
    <col min="8" max="8" width="12.19921875" style="14" customWidth="1"/>
    <col min="9" max="231" width="9" style="14"/>
    <col min="232" max="232" width="15.5" style="14" customWidth="1"/>
    <col min="233" max="233" width="16.19921875" style="14" customWidth="1"/>
    <col min="234" max="234" width="9.59765625" style="14" customWidth="1"/>
    <col min="235" max="236" width="9.5" style="14" customWidth="1"/>
    <col min="237" max="238" width="10.09765625" style="14" customWidth="1"/>
    <col min="239" max="241" width="9.59765625" style="14" customWidth="1"/>
    <col min="242" max="242" width="14.09765625" style="14" customWidth="1"/>
    <col min="243" max="245" width="12.5" style="14" customWidth="1"/>
    <col min="246" max="246" width="13.69921875" style="14" customWidth="1"/>
    <col min="247" max="247" width="11.69921875" style="14" customWidth="1"/>
    <col min="248" max="248" width="12.19921875" style="14" customWidth="1"/>
    <col min="249" max="249" width="11.5" style="14" customWidth="1"/>
    <col min="250" max="250" width="14.09765625" style="14" customWidth="1"/>
    <col min="251" max="251" width="16.59765625" style="14" customWidth="1"/>
    <col min="252" max="252" width="19" style="14" customWidth="1"/>
    <col min="253" max="253" width="16.69921875" style="14" customWidth="1"/>
    <col min="254" max="254" width="11.69921875" style="14" customWidth="1"/>
    <col min="255" max="487" width="9" style="14"/>
    <col min="488" max="488" width="15.5" style="14" customWidth="1"/>
    <col min="489" max="489" width="16.19921875" style="14" customWidth="1"/>
    <col min="490" max="490" width="9.59765625" style="14" customWidth="1"/>
    <col min="491" max="492" width="9.5" style="14" customWidth="1"/>
    <col min="493" max="494" width="10.09765625" style="14" customWidth="1"/>
    <col min="495" max="497" width="9.59765625" style="14" customWidth="1"/>
    <col min="498" max="498" width="14.09765625" style="14" customWidth="1"/>
    <col min="499" max="501" width="12.5" style="14" customWidth="1"/>
    <col min="502" max="502" width="13.69921875" style="14" customWidth="1"/>
    <col min="503" max="503" width="11.69921875" style="14" customWidth="1"/>
    <col min="504" max="504" width="12.19921875" style="14" customWidth="1"/>
    <col min="505" max="505" width="11.5" style="14" customWidth="1"/>
    <col min="506" max="506" width="14.09765625" style="14" customWidth="1"/>
    <col min="507" max="507" width="16.59765625" style="14" customWidth="1"/>
    <col min="508" max="508" width="19" style="14" customWidth="1"/>
    <col min="509" max="509" width="16.69921875" style="14" customWidth="1"/>
    <col min="510" max="510" width="11.69921875" style="14" customWidth="1"/>
    <col min="511" max="743" width="9" style="14"/>
    <col min="744" max="744" width="15.5" style="14" customWidth="1"/>
    <col min="745" max="745" width="16.19921875" style="14" customWidth="1"/>
    <col min="746" max="746" width="9.59765625" style="14" customWidth="1"/>
    <col min="747" max="748" width="9.5" style="14" customWidth="1"/>
    <col min="749" max="750" width="10.09765625" style="14" customWidth="1"/>
    <col min="751" max="753" width="9.59765625" style="14" customWidth="1"/>
    <col min="754" max="754" width="14.09765625" style="14" customWidth="1"/>
    <col min="755" max="757" width="12.5" style="14" customWidth="1"/>
    <col min="758" max="758" width="13.69921875" style="14" customWidth="1"/>
    <col min="759" max="759" width="11.69921875" style="14" customWidth="1"/>
    <col min="760" max="760" width="12.19921875" style="14" customWidth="1"/>
    <col min="761" max="761" width="11.5" style="14" customWidth="1"/>
    <col min="762" max="762" width="14.09765625" style="14" customWidth="1"/>
    <col min="763" max="763" width="16.59765625" style="14" customWidth="1"/>
    <col min="764" max="764" width="19" style="14" customWidth="1"/>
    <col min="765" max="765" width="16.69921875" style="14" customWidth="1"/>
    <col min="766" max="766" width="11.69921875" style="14" customWidth="1"/>
    <col min="767" max="999" width="9" style="14"/>
    <col min="1000" max="1000" width="15.5" style="14" customWidth="1"/>
    <col min="1001" max="1001" width="16.19921875" style="14" customWidth="1"/>
    <col min="1002" max="1002" width="9.59765625" style="14" customWidth="1"/>
    <col min="1003" max="1004" width="9.5" style="14" customWidth="1"/>
    <col min="1005" max="1006" width="10.09765625" style="14" customWidth="1"/>
    <col min="1007" max="1009" width="9.59765625" style="14" customWidth="1"/>
    <col min="1010" max="1010" width="14.09765625" style="14" customWidth="1"/>
    <col min="1011" max="1013" width="12.5" style="14" customWidth="1"/>
    <col min="1014" max="1014" width="13.69921875" style="14" customWidth="1"/>
    <col min="1015" max="1015" width="11.69921875" style="14" customWidth="1"/>
    <col min="1016" max="1016" width="12.19921875" style="14" customWidth="1"/>
    <col min="1017" max="1017" width="11.5" style="14" customWidth="1"/>
    <col min="1018" max="1018" width="14.09765625" style="14" customWidth="1"/>
    <col min="1019" max="1019" width="16.59765625" style="14" customWidth="1"/>
    <col min="1020" max="1020" width="19" style="14" customWidth="1"/>
    <col min="1021" max="1021" width="16.69921875" style="14" customWidth="1"/>
    <col min="1022" max="1022" width="11.69921875" style="14" customWidth="1"/>
    <col min="1023" max="1255" width="9" style="14"/>
    <col min="1256" max="1256" width="15.5" style="14" customWidth="1"/>
    <col min="1257" max="1257" width="16.19921875" style="14" customWidth="1"/>
    <col min="1258" max="1258" width="9.59765625" style="14" customWidth="1"/>
    <col min="1259" max="1260" width="9.5" style="14" customWidth="1"/>
    <col min="1261" max="1262" width="10.09765625" style="14" customWidth="1"/>
    <col min="1263" max="1265" width="9.59765625" style="14" customWidth="1"/>
    <col min="1266" max="1266" width="14.09765625" style="14" customWidth="1"/>
    <col min="1267" max="1269" width="12.5" style="14" customWidth="1"/>
    <col min="1270" max="1270" width="13.69921875" style="14" customWidth="1"/>
    <col min="1271" max="1271" width="11.69921875" style="14" customWidth="1"/>
    <col min="1272" max="1272" width="12.19921875" style="14" customWidth="1"/>
    <col min="1273" max="1273" width="11.5" style="14" customWidth="1"/>
    <col min="1274" max="1274" width="14.09765625" style="14" customWidth="1"/>
    <col min="1275" max="1275" width="16.59765625" style="14" customWidth="1"/>
    <col min="1276" max="1276" width="19" style="14" customWidth="1"/>
    <col min="1277" max="1277" width="16.69921875" style="14" customWidth="1"/>
    <col min="1278" max="1278" width="11.69921875" style="14" customWidth="1"/>
    <col min="1279" max="1511" width="9" style="14"/>
    <col min="1512" max="1512" width="15.5" style="14" customWidth="1"/>
    <col min="1513" max="1513" width="16.19921875" style="14" customWidth="1"/>
    <col min="1514" max="1514" width="9.59765625" style="14" customWidth="1"/>
    <col min="1515" max="1516" width="9.5" style="14" customWidth="1"/>
    <col min="1517" max="1518" width="10.09765625" style="14" customWidth="1"/>
    <col min="1519" max="1521" width="9.59765625" style="14" customWidth="1"/>
    <col min="1522" max="1522" width="14.09765625" style="14" customWidth="1"/>
    <col min="1523" max="1525" width="12.5" style="14" customWidth="1"/>
    <col min="1526" max="1526" width="13.69921875" style="14" customWidth="1"/>
    <col min="1527" max="1527" width="11.69921875" style="14" customWidth="1"/>
    <col min="1528" max="1528" width="12.19921875" style="14" customWidth="1"/>
    <col min="1529" max="1529" width="11.5" style="14" customWidth="1"/>
    <col min="1530" max="1530" width="14.09765625" style="14" customWidth="1"/>
    <col min="1531" max="1531" width="16.59765625" style="14" customWidth="1"/>
    <col min="1532" max="1532" width="19" style="14" customWidth="1"/>
    <col min="1533" max="1533" width="16.69921875" style="14" customWidth="1"/>
    <col min="1534" max="1534" width="11.69921875" style="14" customWidth="1"/>
    <col min="1535" max="1767" width="9" style="14"/>
    <col min="1768" max="1768" width="15.5" style="14" customWidth="1"/>
    <col min="1769" max="1769" width="16.19921875" style="14" customWidth="1"/>
    <col min="1770" max="1770" width="9.59765625" style="14" customWidth="1"/>
    <col min="1771" max="1772" width="9.5" style="14" customWidth="1"/>
    <col min="1773" max="1774" width="10.09765625" style="14" customWidth="1"/>
    <col min="1775" max="1777" width="9.59765625" style="14" customWidth="1"/>
    <col min="1778" max="1778" width="14.09765625" style="14" customWidth="1"/>
    <col min="1779" max="1781" width="12.5" style="14" customWidth="1"/>
    <col min="1782" max="1782" width="13.69921875" style="14" customWidth="1"/>
    <col min="1783" max="1783" width="11.69921875" style="14" customWidth="1"/>
    <col min="1784" max="1784" width="12.19921875" style="14" customWidth="1"/>
    <col min="1785" max="1785" width="11.5" style="14" customWidth="1"/>
    <col min="1786" max="1786" width="14.09765625" style="14" customWidth="1"/>
    <col min="1787" max="1787" width="16.59765625" style="14" customWidth="1"/>
    <col min="1788" max="1788" width="19" style="14" customWidth="1"/>
    <col min="1789" max="1789" width="16.69921875" style="14" customWidth="1"/>
    <col min="1790" max="1790" width="11.69921875" style="14" customWidth="1"/>
    <col min="1791" max="2023" width="9" style="14"/>
    <col min="2024" max="2024" width="15.5" style="14" customWidth="1"/>
    <col min="2025" max="2025" width="16.19921875" style="14" customWidth="1"/>
    <col min="2026" max="2026" width="9.59765625" style="14" customWidth="1"/>
    <col min="2027" max="2028" width="9.5" style="14" customWidth="1"/>
    <col min="2029" max="2030" width="10.09765625" style="14" customWidth="1"/>
    <col min="2031" max="2033" width="9.59765625" style="14" customWidth="1"/>
    <col min="2034" max="2034" width="14.09765625" style="14" customWidth="1"/>
    <col min="2035" max="2037" width="12.5" style="14" customWidth="1"/>
    <col min="2038" max="2038" width="13.69921875" style="14" customWidth="1"/>
    <col min="2039" max="2039" width="11.69921875" style="14" customWidth="1"/>
    <col min="2040" max="2040" width="12.19921875" style="14" customWidth="1"/>
    <col min="2041" max="2041" width="11.5" style="14" customWidth="1"/>
    <col min="2042" max="2042" width="14.09765625" style="14" customWidth="1"/>
    <col min="2043" max="2043" width="16.59765625" style="14" customWidth="1"/>
    <col min="2044" max="2044" width="19" style="14" customWidth="1"/>
    <col min="2045" max="2045" width="16.69921875" style="14" customWidth="1"/>
    <col min="2046" max="2046" width="11.69921875" style="14" customWidth="1"/>
    <col min="2047" max="2279" width="9" style="14"/>
    <col min="2280" max="2280" width="15.5" style="14" customWidth="1"/>
    <col min="2281" max="2281" width="16.19921875" style="14" customWidth="1"/>
    <col min="2282" max="2282" width="9.59765625" style="14" customWidth="1"/>
    <col min="2283" max="2284" width="9.5" style="14" customWidth="1"/>
    <col min="2285" max="2286" width="10.09765625" style="14" customWidth="1"/>
    <col min="2287" max="2289" width="9.59765625" style="14" customWidth="1"/>
    <col min="2290" max="2290" width="14.09765625" style="14" customWidth="1"/>
    <col min="2291" max="2293" width="12.5" style="14" customWidth="1"/>
    <col min="2294" max="2294" width="13.69921875" style="14" customWidth="1"/>
    <col min="2295" max="2295" width="11.69921875" style="14" customWidth="1"/>
    <col min="2296" max="2296" width="12.19921875" style="14" customWidth="1"/>
    <col min="2297" max="2297" width="11.5" style="14" customWidth="1"/>
    <col min="2298" max="2298" width="14.09765625" style="14" customWidth="1"/>
    <col min="2299" max="2299" width="16.59765625" style="14" customWidth="1"/>
    <col min="2300" max="2300" width="19" style="14" customWidth="1"/>
    <col min="2301" max="2301" width="16.69921875" style="14" customWidth="1"/>
    <col min="2302" max="2302" width="11.69921875" style="14" customWidth="1"/>
    <col min="2303" max="2535" width="9" style="14"/>
    <col min="2536" max="2536" width="15.5" style="14" customWidth="1"/>
    <col min="2537" max="2537" width="16.19921875" style="14" customWidth="1"/>
    <col min="2538" max="2538" width="9.59765625" style="14" customWidth="1"/>
    <col min="2539" max="2540" width="9.5" style="14" customWidth="1"/>
    <col min="2541" max="2542" width="10.09765625" style="14" customWidth="1"/>
    <col min="2543" max="2545" width="9.59765625" style="14" customWidth="1"/>
    <col min="2546" max="2546" width="14.09765625" style="14" customWidth="1"/>
    <col min="2547" max="2549" width="12.5" style="14" customWidth="1"/>
    <col min="2550" max="2550" width="13.69921875" style="14" customWidth="1"/>
    <col min="2551" max="2551" width="11.69921875" style="14" customWidth="1"/>
    <col min="2552" max="2552" width="12.19921875" style="14" customWidth="1"/>
    <col min="2553" max="2553" width="11.5" style="14" customWidth="1"/>
    <col min="2554" max="2554" width="14.09765625" style="14" customWidth="1"/>
    <col min="2555" max="2555" width="16.59765625" style="14" customWidth="1"/>
    <col min="2556" max="2556" width="19" style="14" customWidth="1"/>
    <col min="2557" max="2557" width="16.69921875" style="14" customWidth="1"/>
    <col min="2558" max="2558" width="11.69921875" style="14" customWidth="1"/>
    <col min="2559" max="2791" width="9" style="14"/>
    <col min="2792" max="2792" width="15.5" style="14" customWidth="1"/>
    <col min="2793" max="2793" width="16.19921875" style="14" customWidth="1"/>
    <col min="2794" max="2794" width="9.59765625" style="14" customWidth="1"/>
    <col min="2795" max="2796" width="9.5" style="14" customWidth="1"/>
    <col min="2797" max="2798" width="10.09765625" style="14" customWidth="1"/>
    <col min="2799" max="2801" width="9.59765625" style="14" customWidth="1"/>
    <col min="2802" max="2802" width="14.09765625" style="14" customWidth="1"/>
    <col min="2803" max="2805" width="12.5" style="14" customWidth="1"/>
    <col min="2806" max="2806" width="13.69921875" style="14" customWidth="1"/>
    <col min="2807" max="2807" width="11.69921875" style="14" customWidth="1"/>
    <col min="2808" max="2808" width="12.19921875" style="14" customWidth="1"/>
    <col min="2809" max="2809" width="11.5" style="14" customWidth="1"/>
    <col min="2810" max="2810" width="14.09765625" style="14" customWidth="1"/>
    <col min="2811" max="2811" width="16.59765625" style="14" customWidth="1"/>
    <col min="2812" max="2812" width="19" style="14" customWidth="1"/>
    <col min="2813" max="2813" width="16.69921875" style="14" customWidth="1"/>
    <col min="2814" max="2814" width="11.69921875" style="14" customWidth="1"/>
    <col min="2815" max="3047" width="9" style="14"/>
    <col min="3048" max="3048" width="15.5" style="14" customWidth="1"/>
    <col min="3049" max="3049" width="16.19921875" style="14" customWidth="1"/>
    <col min="3050" max="3050" width="9.59765625" style="14" customWidth="1"/>
    <col min="3051" max="3052" width="9.5" style="14" customWidth="1"/>
    <col min="3053" max="3054" width="10.09765625" style="14" customWidth="1"/>
    <col min="3055" max="3057" width="9.59765625" style="14" customWidth="1"/>
    <col min="3058" max="3058" width="14.09765625" style="14" customWidth="1"/>
    <col min="3059" max="3061" width="12.5" style="14" customWidth="1"/>
    <col min="3062" max="3062" width="13.69921875" style="14" customWidth="1"/>
    <col min="3063" max="3063" width="11.69921875" style="14" customWidth="1"/>
    <col min="3064" max="3064" width="12.19921875" style="14" customWidth="1"/>
    <col min="3065" max="3065" width="11.5" style="14" customWidth="1"/>
    <col min="3066" max="3066" width="14.09765625" style="14" customWidth="1"/>
    <col min="3067" max="3067" width="16.59765625" style="14" customWidth="1"/>
    <col min="3068" max="3068" width="19" style="14" customWidth="1"/>
    <col min="3069" max="3069" width="16.69921875" style="14" customWidth="1"/>
    <col min="3070" max="3070" width="11.69921875" style="14" customWidth="1"/>
    <col min="3071" max="3303" width="9" style="14"/>
    <col min="3304" max="3304" width="15.5" style="14" customWidth="1"/>
    <col min="3305" max="3305" width="16.19921875" style="14" customWidth="1"/>
    <col min="3306" max="3306" width="9.59765625" style="14" customWidth="1"/>
    <col min="3307" max="3308" width="9.5" style="14" customWidth="1"/>
    <col min="3309" max="3310" width="10.09765625" style="14" customWidth="1"/>
    <col min="3311" max="3313" width="9.59765625" style="14" customWidth="1"/>
    <col min="3314" max="3314" width="14.09765625" style="14" customWidth="1"/>
    <col min="3315" max="3317" width="12.5" style="14" customWidth="1"/>
    <col min="3318" max="3318" width="13.69921875" style="14" customWidth="1"/>
    <col min="3319" max="3319" width="11.69921875" style="14" customWidth="1"/>
    <col min="3320" max="3320" width="12.19921875" style="14" customWidth="1"/>
    <col min="3321" max="3321" width="11.5" style="14" customWidth="1"/>
    <col min="3322" max="3322" width="14.09765625" style="14" customWidth="1"/>
    <col min="3323" max="3323" width="16.59765625" style="14" customWidth="1"/>
    <col min="3324" max="3324" width="19" style="14" customWidth="1"/>
    <col min="3325" max="3325" width="16.69921875" style="14" customWidth="1"/>
    <col min="3326" max="3326" width="11.69921875" style="14" customWidth="1"/>
    <col min="3327" max="3559" width="9" style="14"/>
    <col min="3560" max="3560" width="15.5" style="14" customWidth="1"/>
    <col min="3561" max="3561" width="16.19921875" style="14" customWidth="1"/>
    <col min="3562" max="3562" width="9.59765625" style="14" customWidth="1"/>
    <col min="3563" max="3564" width="9.5" style="14" customWidth="1"/>
    <col min="3565" max="3566" width="10.09765625" style="14" customWidth="1"/>
    <col min="3567" max="3569" width="9.59765625" style="14" customWidth="1"/>
    <col min="3570" max="3570" width="14.09765625" style="14" customWidth="1"/>
    <col min="3571" max="3573" width="12.5" style="14" customWidth="1"/>
    <col min="3574" max="3574" width="13.69921875" style="14" customWidth="1"/>
    <col min="3575" max="3575" width="11.69921875" style="14" customWidth="1"/>
    <col min="3576" max="3576" width="12.19921875" style="14" customWidth="1"/>
    <col min="3577" max="3577" width="11.5" style="14" customWidth="1"/>
    <col min="3578" max="3578" width="14.09765625" style="14" customWidth="1"/>
    <col min="3579" max="3579" width="16.59765625" style="14" customWidth="1"/>
    <col min="3580" max="3580" width="19" style="14" customWidth="1"/>
    <col min="3581" max="3581" width="16.69921875" style="14" customWidth="1"/>
    <col min="3582" max="3582" width="11.69921875" style="14" customWidth="1"/>
    <col min="3583" max="3815" width="9" style="14"/>
    <col min="3816" max="3816" width="15.5" style="14" customWidth="1"/>
    <col min="3817" max="3817" width="16.19921875" style="14" customWidth="1"/>
    <col min="3818" max="3818" width="9.59765625" style="14" customWidth="1"/>
    <col min="3819" max="3820" width="9.5" style="14" customWidth="1"/>
    <col min="3821" max="3822" width="10.09765625" style="14" customWidth="1"/>
    <col min="3823" max="3825" width="9.59765625" style="14" customWidth="1"/>
    <col min="3826" max="3826" width="14.09765625" style="14" customWidth="1"/>
    <col min="3827" max="3829" width="12.5" style="14" customWidth="1"/>
    <col min="3830" max="3830" width="13.69921875" style="14" customWidth="1"/>
    <col min="3831" max="3831" width="11.69921875" style="14" customWidth="1"/>
    <col min="3832" max="3832" width="12.19921875" style="14" customWidth="1"/>
    <col min="3833" max="3833" width="11.5" style="14" customWidth="1"/>
    <col min="3834" max="3834" width="14.09765625" style="14" customWidth="1"/>
    <col min="3835" max="3835" width="16.59765625" style="14" customWidth="1"/>
    <col min="3836" max="3836" width="19" style="14" customWidth="1"/>
    <col min="3837" max="3837" width="16.69921875" style="14" customWidth="1"/>
    <col min="3838" max="3838" width="11.69921875" style="14" customWidth="1"/>
    <col min="3839" max="4071" width="9" style="14"/>
    <col min="4072" max="4072" width="15.5" style="14" customWidth="1"/>
    <col min="4073" max="4073" width="16.19921875" style="14" customWidth="1"/>
    <col min="4074" max="4074" width="9.59765625" style="14" customWidth="1"/>
    <col min="4075" max="4076" width="9.5" style="14" customWidth="1"/>
    <col min="4077" max="4078" width="10.09765625" style="14" customWidth="1"/>
    <col min="4079" max="4081" width="9.59765625" style="14" customWidth="1"/>
    <col min="4082" max="4082" width="14.09765625" style="14" customWidth="1"/>
    <col min="4083" max="4085" width="12.5" style="14" customWidth="1"/>
    <col min="4086" max="4086" width="13.69921875" style="14" customWidth="1"/>
    <col min="4087" max="4087" width="11.69921875" style="14" customWidth="1"/>
    <col min="4088" max="4088" width="12.19921875" style="14" customWidth="1"/>
    <col min="4089" max="4089" width="11.5" style="14" customWidth="1"/>
    <col min="4090" max="4090" width="14.09765625" style="14" customWidth="1"/>
    <col min="4091" max="4091" width="16.59765625" style="14" customWidth="1"/>
    <col min="4092" max="4092" width="19" style="14" customWidth="1"/>
    <col min="4093" max="4093" width="16.69921875" style="14" customWidth="1"/>
    <col min="4094" max="4094" width="11.69921875" style="14" customWidth="1"/>
    <col min="4095" max="4327" width="9" style="14"/>
    <col min="4328" max="4328" width="15.5" style="14" customWidth="1"/>
    <col min="4329" max="4329" width="16.19921875" style="14" customWidth="1"/>
    <col min="4330" max="4330" width="9.59765625" style="14" customWidth="1"/>
    <col min="4331" max="4332" width="9.5" style="14" customWidth="1"/>
    <col min="4333" max="4334" width="10.09765625" style="14" customWidth="1"/>
    <col min="4335" max="4337" width="9.59765625" style="14" customWidth="1"/>
    <col min="4338" max="4338" width="14.09765625" style="14" customWidth="1"/>
    <col min="4339" max="4341" width="12.5" style="14" customWidth="1"/>
    <col min="4342" max="4342" width="13.69921875" style="14" customWidth="1"/>
    <col min="4343" max="4343" width="11.69921875" style="14" customWidth="1"/>
    <col min="4344" max="4344" width="12.19921875" style="14" customWidth="1"/>
    <col min="4345" max="4345" width="11.5" style="14" customWidth="1"/>
    <col min="4346" max="4346" width="14.09765625" style="14" customWidth="1"/>
    <col min="4347" max="4347" width="16.59765625" style="14" customWidth="1"/>
    <col min="4348" max="4348" width="19" style="14" customWidth="1"/>
    <col min="4349" max="4349" width="16.69921875" style="14" customWidth="1"/>
    <col min="4350" max="4350" width="11.69921875" style="14" customWidth="1"/>
    <col min="4351" max="4583" width="9" style="14"/>
    <col min="4584" max="4584" width="15.5" style="14" customWidth="1"/>
    <col min="4585" max="4585" width="16.19921875" style="14" customWidth="1"/>
    <col min="4586" max="4586" width="9.59765625" style="14" customWidth="1"/>
    <col min="4587" max="4588" width="9.5" style="14" customWidth="1"/>
    <col min="4589" max="4590" width="10.09765625" style="14" customWidth="1"/>
    <col min="4591" max="4593" width="9.59765625" style="14" customWidth="1"/>
    <col min="4594" max="4594" width="14.09765625" style="14" customWidth="1"/>
    <col min="4595" max="4597" width="12.5" style="14" customWidth="1"/>
    <col min="4598" max="4598" width="13.69921875" style="14" customWidth="1"/>
    <col min="4599" max="4599" width="11.69921875" style="14" customWidth="1"/>
    <col min="4600" max="4600" width="12.19921875" style="14" customWidth="1"/>
    <col min="4601" max="4601" width="11.5" style="14" customWidth="1"/>
    <col min="4602" max="4602" width="14.09765625" style="14" customWidth="1"/>
    <col min="4603" max="4603" width="16.59765625" style="14" customWidth="1"/>
    <col min="4604" max="4604" width="19" style="14" customWidth="1"/>
    <col min="4605" max="4605" width="16.69921875" style="14" customWidth="1"/>
    <col min="4606" max="4606" width="11.69921875" style="14" customWidth="1"/>
    <col min="4607" max="4839" width="9" style="14"/>
    <col min="4840" max="4840" width="15.5" style="14" customWidth="1"/>
    <col min="4841" max="4841" width="16.19921875" style="14" customWidth="1"/>
    <col min="4842" max="4842" width="9.59765625" style="14" customWidth="1"/>
    <col min="4843" max="4844" width="9.5" style="14" customWidth="1"/>
    <col min="4845" max="4846" width="10.09765625" style="14" customWidth="1"/>
    <col min="4847" max="4849" width="9.59765625" style="14" customWidth="1"/>
    <col min="4850" max="4850" width="14.09765625" style="14" customWidth="1"/>
    <col min="4851" max="4853" width="12.5" style="14" customWidth="1"/>
    <col min="4854" max="4854" width="13.69921875" style="14" customWidth="1"/>
    <col min="4855" max="4855" width="11.69921875" style="14" customWidth="1"/>
    <col min="4856" max="4856" width="12.19921875" style="14" customWidth="1"/>
    <col min="4857" max="4857" width="11.5" style="14" customWidth="1"/>
    <col min="4858" max="4858" width="14.09765625" style="14" customWidth="1"/>
    <col min="4859" max="4859" width="16.59765625" style="14" customWidth="1"/>
    <col min="4860" max="4860" width="19" style="14" customWidth="1"/>
    <col min="4861" max="4861" width="16.69921875" style="14" customWidth="1"/>
    <col min="4862" max="4862" width="11.69921875" style="14" customWidth="1"/>
    <col min="4863" max="5095" width="9" style="14"/>
    <col min="5096" max="5096" width="15.5" style="14" customWidth="1"/>
    <col min="5097" max="5097" width="16.19921875" style="14" customWidth="1"/>
    <col min="5098" max="5098" width="9.59765625" style="14" customWidth="1"/>
    <col min="5099" max="5100" width="9.5" style="14" customWidth="1"/>
    <col min="5101" max="5102" width="10.09765625" style="14" customWidth="1"/>
    <col min="5103" max="5105" width="9.59765625" style="14" customWidth="1"/>
    <col min="5106" max="5106" width="14.09765625" style="14" customWidth="1"/>
    <col min="5107" max="5109" width="12.5" style="14" customWidth="1"/>
    <col min="5110" max="5110" width="13.69921875" style="14" customWidth="1"/>
    <col min="5111" max="5111" width="11.69921875" style="14" customWidth="1"/>
    <col min="5112" max="5112" width="12.19921875" style="14" customWidth="1"/>
    <col min="5113" max="5113" width="11.5" style="14" customWidth="1"/>
    <col min="5114" max="5114" width="14.09765625" style="14" customWidth="1"/>
    <col min="5115" max="5115" width="16.59765625" style="14" customWidth="1"/>
    <col min="5116" max="5116" width="19" style="14" customWidth="1"/>
    <col min="5117" max="5117" width="16.69921875" style="14" customWidth="1"/>
    <col min="5118" max="5118" width="11.69921875" style="14" customWidth="1"/>
    <col min="5119" max="5351" width="9" style="14"/>
    <col min="5352" max="5352" width="15.5" style="14" customWidth="1"/>
    <col min="5353" max="5353" width="16.19921875" style="14" customWidth="1"/>
    <col min="5354" max="5354" width="9.59765625" style="14" customWidth="1"/>
    <col min="5355" max="5356" width="9.5" style="14" customWidth="1"/>
    <col min="5357" max="5358" width="10.09765625" style="14" customWidth="1"/>
    <col min="5359" max="5361" width="9.59765625" style="14" customWidth="1"/>
    <col min="5362" max="5362" width="14.09765625" style="14" customWidth="1"/>
    <col min="5363" max="5365" width="12.5" style="14" customWidth="1"/>
    <col min="5366" max="5366" width="13.69921875" style="14" customWidth="1"/>
    <col min="5367" max="5367" width="11.69921875" style="14" customWidth="1"/>
    <col min="5368" max="5368" width="12.19921875" style="14" customWidth="1"/>
    <col min="5369" max="5369" width="11.5" style="14" customWidth="1"/>
    <col min="5370" max="5370" width="14.09765625" style="14" customWidth="1"/>
    <col min="5371" max="5371" width="16.59765625" style="14" customWidth="1"/>
    <col min="5372" max="5372" width="19" style="14" customWidth="1"/>
    <col min="5373" max="5373" width="16.69921875" style="14" customWidth="1"/>
    <col min="5374" max="5374" width="11.69921875" style="14" customWidth="1"/>
    <col min="5375" max="5607" width="9" style="14"/>
    <col min="5608" max="5608" width="15.5" style="14" customWidth="1"/>
    <col min="5609" max="5609" width="16.19921875" style="14" customWidth="1"/>
    <col min="5610" max="5610" width="9.59765625" style="14" customWidth="1"/>
    <col min="5611" max="5612" width="9.5" style="14" customWidth="1"/>
    <col min="5613" max="5614" width="10.09765625" style="14" customWidth="1"/>
    <col min="5615" max="5617" width="9.59765625" style="14" customWidth="1"/>
    <col min="5618" max="5618" width="14.09765625" style="14" customWidth="1"/>
    <col min="5619" max="5621" width="12.5" style="14" customWidth="1"/>
    <col min="5622" max="5622" width="13.69921875" style="14" customWidth="1"/>
    <col min="5623" max="5623" width="11.69921875" style="14" customWidth="1"/>
    <col min="5624" max="5624" width="12.19921875" style="14" customWidth="1"/>
    <col min="5625" max="5625" width="11.5" style="14" customWidth="1"/>
    <col min="5626" max="5626" width="14.09765625" style="14" customWidth="1"/>
    <col min="5627" max="5627" width="16.59765625" style="14" customWidth="1"/>
    <col min="5628" max="5628" width="19" style="14" customWidth="1"/>
    <col min="5629" max="5629" width="16.69921875" style="14" customWidth="1"/>
    <col min="5630" max="5630" width="11.69921875" style="14" customWidth="1"/>
    <col min="5631" max="5863" width="9" style="14"/>
    <col min="5864" max="5864" width="15.5" style="14" customWidth="1"/>
    <col min="5865" max="5865" width="16.19921875" style="14" customWidth="1"/>
    <col min="5866" max="5866" width="9.59765625" style="14" customWidth="1"/>
    <col min="5867" max="5868" width="9.5" style="14" customWidth="1"/>
    <col min="5869" max="5870" width="10.09765625" style="14" customWidth="1"/>
    <col min="5871" max="5873" width="9.59765625" style="14" customWidth="1"/>
    <col min="5874" max="5874" width="14.09765625" style="14" customWidth="1"/>
    <col min="5875" max="5877" width="12.5" style="14" customWidth="1"/>
    <col min="5878" max="5878" width="13.69921875" style="14" customWidth="1"/>
    <col min="5879" max="5879" width="11.69921875" style="14" customWidth="1"/>
    <col min="5880" max="5880" width="12.19921875" style="14" customWidth="1"/>
    <col min="5881" max="5881" width="11.5" style="14" customWidth="1"/>
    <col min="5882" max="5882" width="14.09765625" style="14" customWidth="1"/>
    <col min="5883" max="5883" width="16.59765625" style="14" customWidth="1"/>
    <col min="5884" max="5884" width="19" style="14" customWidth="1"/>
    <col min="5885" max="5885" width="16.69921875" style="14" customWidth="1"/>
    <col min="5886" max="5886" width="11.69921875" style="14" customWidth="1"/>
    <col min="5887" max="6119" width="9" style="14"/>
    <col min="6120" max="6120" width="15.5" style="14" customWidth="1"/>
    <col min="6121" max="6121" width="16.19921875" style="14" customWidth="1"/>
    <col min="6122" max="6122" width="9.59765625" style="14" customWidth="1"/>
    <col min="6123" max="6124" width="9.5" style="14" customWidth="1"/>
    <col min="6125" max="6126" width="10.09765625" style="14" customWidth="1"/>
    <col min="6127" max="6129" width="9.59765625" style="14" customWidth="1"/>
    <col min="6130" max="6130" width="14.09765625" style="14" customWidth="1"/>
    <col min="6131" max="6133" width="12.5" style="14" customWidth="1"/>
    <col min="6134" max="6134" width="13.69921875" style="14" customWidth="1"/>
    <col min="6135" max="6135" width="11.69921875" style="14" customWidth="1"/>
    <col min="6136" max="6136" width="12.19921875" style="14" customWidth="1"/>
    <col min="6137" max="6137" width="11.5" style="14" customWidth="1"/>
    <col min="6138" max="6138" width="14.09765625" style="14" customWidth="1"/>
    <col min="6139" max="6139" width="16.59765625" style="14" customWidth="1"/>
    <col min="6140" max="6140" width="19" style="14" customWidth="1"/>
    <col min="6141" max="6141" width="16.69921875" style="14" customWidth="1"/>
    <col min="6142" max="6142" width="11.69921875" style="14" customWidth="1"/>
    <col min="6143" max="6375" width="9" style="14"/>
    <col min="6376" max="6376" width="15.5" style="14" customWidth="1"/>
    <col min="6377" max="6377" width="16.19921875" style="14" customWidth="1"/>
    <col min="6378" max="6378" width="9.59765625" style="14" customWidth="1"/>
    <col min="6379" max="6380" width="9.5" style="14" customWidth="1"/>
    <col min="6381" max="6382" width="10.09765625" style="14" customWidth="1"/>
    <col min="6383" max="6385" width="9.59765625" style="14" customWidth="1"/>
    <col min="6386" max="6386" width="14.09765625" style="14" customWidth="1"/>
    <col min="6387" max="6389" width="12.5" style="14" customWidth="1"/>
    <col min="6390" max="6390" width="13.69921875" style="14" customWidth="1"/>
    <col min="6391" max="6391" width="11.69921875" style="14" customWidth="1"/>
    <col min="6392" max="6392" width="12.19921875" style="14" customWidth="1"/>
    <col min="6393" max="6393" width="11.5" style="14" customWidth="1"/>
    <col min="6394" max="6394" width="14.09765625" style="14" customWidth="1"/>
    <col min="6395" max="6395" width="16.59765625" style="14" customWidth="1"/>
    <col min="6396" max="6396" width="19" style="14" customWidth="1"/>
    <col min="6397" max="6397" width="16.69921875" style="14" customWidth="1"/>
    <col min="6398" max="6398" width="11.69921875" style="14" customWidth="1"/>
    <col min="6399" max="6631" width="9" style="14"/>
    <col min="6632" max="6632" width="15.5" style="14" customWidth="1"/>
    <col min="6633" max="6633" width="16.19921875" style="14" customWidth="1"/>
    <col min="6634" max="6634" width="9.59765625" style="14" customWidth="1"/>
    <col min="6635" max="6636" width="9.5" style="14" customWidth="1"/>
    <col min="6637" max="6638" width="10.09765625" style="14" customWidth="1"/>
    <col min="6639" max="6641" width="9.59765625" style="14" customWidth="1"/>
    <col min="6642" max="6642" width="14.09765625" style="14" customWidth="1"/>
    <col min="6643" max="6645" width="12.5" style="14" customWidth="1"/>
    <col min="6646" max="6646" width="13.69921875" style="14" customWidth="1"/>
    <col min="6647" max="6647" width="11.69921875" style="14" customWidth="1"/>
    <col min="6648" max="6648" width="12.19921875" style="14" customWidth="1"/>
    <col min="6649" max="6649" width="11.5" style="14" customWidth="1"/>
    <col min="6650" max="6650" width="14.09765625" style="14" customWidth="1"/>
    <col min="6651" max="6651" width="16.59765625" style="14" customWidth="1"/>
    <col min="6652" max="6652" width="19" style="14" customWidth="1"/>
    <col min="6653" max="6653" width="16.69921875" style="14" customWidth="1"/>
    <col min="6654" max="6654" width="11.69921875" style="14" customWidth="1"/>
    <col min="6655" max="6887" width="9" style="14"/>
    <col min="6888" max="6888" width="15.5" style="14" customWidth="1"/>
    <col min="6889" max="6889" width="16.19921875" style="14" customWidth="1"/>
    <col min="6890" max="6890" width="9.59765625" style="14" customWidth="1"/>
    <col min="6891" max="6892" width="9.5" style="14" customWidth="1"/>
    <col min="6893" max="6894" width="10.09765625" style="14" customWidth="1"/>
    <col min="6895" max="6897" width="9.59765625" style="14" customWidth="1"/>
    <col min="6898" max="6898" width="14.09765625" style="14" customWidth="1"/>
    <col min="6899" max="6901" width="12.5" style="14" customWidth="1"/>
    <col min="6902" max="6902" width="13.69921875" style="14" customWidth="1"/>
    <col min="6903" max="6903" width="11.69921875" style="14" customWidth="1"/>
    <col min="6904" max="6904" width="12.19921875" style="14" customWidth="1"/>
    <col min="6905" max="6905" width="11.5" style="14" customWidth="1"/>
    <col min="6906" max="6906" width="14.09765625" style="14" customWidth="1"/>
    <col min="6907" max="6907" width="16.59765625" style="14" customWidth="1"/>
    <col min="6908" max="6908" width="19" style="14" customWidth="1"/>
    <col min="6909" max="6909" width="16.69921875" style="14" customWidth="1"/>
    <col min="6910" max="6910" width="11.69921875" style="14" customWidth="1"/>
    <col min="6911" max="7143" width="9" style="14"/>
    <col min="7144" max="7144" width="15.5" style="14" customWidth="1"/>
    <col min="7145" max="7145" width="16.19921875" style="14" customWidth="1"/>
    <col min="7146" max="7146" width="9.59765625" style="14" customWidth="1"/>
    <col min="7147" max="7148" width="9.5" style="14" customWidth="1"/>
    <col min="7149" max="7150" width="10.09765625" style="14" customWidth="1"/>
    <col min="7151" max="7153" width="9.59765625" style="14" customWidth="1"/>
    <col min="7154" max="7154" width="14.09765625" style="14" customWidth="1"/>
    <col min="7155" max="7157" width="12.5" style="14" customWidth="1"/>
    <col min="7158" max="7158" width="13.69921875" style="14" customWidth="1"/>
    <col min="7159" max="7159" width="11.69921875" style="14" customWidth="1"/>
    <col min="7160" max="7160" width="12.19921875" style="14" customWidth="1"/>
    <col min="7161" max="7161" width="11.5" style="14" customWidth="1"/>
    <col min="7162" max="7162" width="14.09765625" style="14" customWidth="1"/>
    <col min="7163" max="7163" width="16.59765625" style="14" customWidth="1"/>
    <col min="7164" max="7164" width="19" style="14" customWidth="1"/>
    <col min="7165" max="7165" width="16.69921875" style="14" customWidth="1"/>
    <col min="7166" max="7166" width="11.69921875" style="14" customWidth="1"/>
    <col min="7167" max="7399" width="9" style="14"/>
    <col min="7400" max="7400" width="15.5" style="14" customWidth="1"/>
    <col min="7401" max="7401" width="16.19921875" style="14" customWidth="1"/>
    <col min="7402" max="7402" width="9.59765625" style="14" customWidth="1"/>
    <col min="7403" max="7404" width="9.5" style="14" customWidth="1"/>
    <col min="7405" max="7406" width="10.09765625" style="14" customWidth="1"/>
    <col min="7407" max="7409" width="9.59765625" style="14" customWidth="1"/>
    <col min="7410" max="7410" width="14.09765625" style="14" customWidth="1"/>
    <col min="7411" max="7413" width="12.5" style="14" customWidth="1"/>
    <col min="7414" max="7414" width="13.69921875" style="14" customWidth="1"/>
    <col min="7415" max="7415" width="11.69921875" style="14" customWidth="1"/>
    <col min="7416" max="7416" width="12.19921875" style="14" customWidth="1"/>
    <col min="7417" max="7417" width="11.5" style="14" customWidth="1"/>
    <col min="7418" max="7418" width="14.09765625" style="14" customWidth="1"/>
    <col min="7419" max="7419" width="16.59765625" style="14" customWidth="1"/>
    <col min="7420" max="7420" width="19" style="14" customWidth="1"/>
    <col min="7421" max="7421" width="16.69921875" style="14" customWidth="1"/>
    <col min="7422" max="7422" width="11.69921875" style="14" customWidth="1"/>
    <col min="7423" max="7655" width="9" style="14"/>
    <col min="7656" max="7656" width="15.5" style="14" customWidth="1"/>
    <col min="7657" max="7657" width="16.19921875" style="14" customWidth="1"/>
    <col min="7658" max="7658" width="9.59765625" style="14" customWidth="1"/>
    <col min="7659" max="7660" width="9.5" style="14" customWidth="1"/>
    <col min="7661" max="7662" width="10.09765625" style="14" customWidth="1"/>
    <col min="7663" max="7665" width="9.59765625" style="14" customWidth="1"/>
    <col min="7666" max="7666" width="14.09765625" style="14" customWidth="1"/>
    <col min="7667" max="7669" width="12.5" style="14" customWidth="1"/>
    <col min="7670" max="7670" width="13.69921875" style="14" customWidth="1"/>
    <col min="7671" max="7671" width="11.69921875" style="14" customWidth="1"/>
    <col min="7672" max="7672" width="12.19921875" style="14" customWidth="1"/>
    <col min="7673" max="7673" width="11.5" style="14" customWidth="1"/>
    <col min="7674" max="7674" width="14.09765625" style="14" customWidth="1"/>
    <col min="7675" max="7675" width="16.59765625" style="14" customWidth="1"/>
    <col min="7676" max="7676" width="19" style="14" customWidth="1"/>
    <col min="7677" max="7677" width="16.69921875" style="14" customWidth="1"/>
    <col min="7678" max="7678" width="11.69921875" style="14" customWidth="1"/>
    <col min="7679" max="7911" width="9" style="14"/>
    <col min="7912" max="7912" width="15.5" style="14" customWidth="1"/>
    <col min="7913" max="7913" width="16.19921875" style="14" customWidth="1"/>
    <col min="7914" max="7914" width="9.59765625" style="14" customWidth="1"/>
    <col min="7915" max="7916" width="9.5" style="14" customWidth="1"/>
    <col min="7917" max="7918" width="10.09765625" style="14" customWidth="1"/>
    <col min="7919" max="7921" width="9.59765625" style="14" customWidth="1"/>
    <col min="7922" max="7922" width="14.09765625" style="14" customWidth="1"/>
    <col min="7923" max="7925" width="12.5" style="14" customWidth="1"/>
    <col min="7926" max="7926" width="13.69921875" style="14" customWidth="1"/>
    <col min="7927" max="7927" width="11.69921875" style="14" customWidth="1"/>
    <col min="7928" max="7928" width="12.19921875" style="14" customWidth="1"/>
    <col min="7929" max="7929" width="11.5" style="14" customWidth="1"/>
    <col min="7930" max="7930" width="14.09765625" style="14" customWidth="1"/>
    <col min="7931" max="7931" width="16.59765625" style="14" customWidth="1"/>
    <col min="7932" max="7932" width="19" style="14" customWidth="1"/>
    <col min="7933" max="7933" width="16.69921875" style="14" customWidth="1"/>
    <col min="7934" max="7934" width="11.69921875" style="14" customWidth="1"/>
    <col min="7935" max="8167" width="9" style="14"/>
    <col min="8168" max="8168" width="15.5" style="14" customWidth="1"/>
    <col min="8169" max="8169" width="16.19921875" style="14" customWidth="1"/>
    <col min="8170" max="8170" width="9.59765625" style="14" customWidth="1"/>
    <col min="8171" max="8172" width="9.5" style="14" customWidth="1"/>
    <col min="8173" max="8174" width="10.09765625" style="14" customWidth="1"/>
    <col min="8175" max="8177" width="9.59765625" style="14" customWidth="1"/>
    <col min="8178" max="8178" width="14.09765625" style="14" customWidth="1"/>
    <col min="8179" max="8181" width="12.5" style="14" customWidth="1"/>
    <col min="8182" max="8182" width="13.69921875" style="14" customWidth="1"/>
    <col min="8183" max="8183" width="11.69921875" style="14" customWidth="1"/>
    <col min="8184" max="8184" width="12.19921875" style="14" customWidth="1"/>
    <col min="8185" max="8185" width="11.5" style="14" customWidth="1"/>
    <col min="8186" max="8186" width="14.09765625" style="14" customWidth="1"/>
    <col min="8187" max="8187" width="16.59765625" style="14" customWidth="1"/>
    <col min="8188" max="8188" width="19" style="14" customWidth="1"/>
    <col min="8189" max="8189" width="16.69921875" style="14" customWidth="1"/>
    <col min="8190" max="8190" width="11.69921875" style="14" customWidth="1"/>
    <col min="8191" max="8423" width="9" style="14"/>
    <col min="8424" max="8424" width="15.5" style="14" customWidth="1"/>
    <col min="8425" max="8425" width="16.19921875" style="14" customWidth="1"/>
    <col min="8426" max="8426" width="9.59765625" style="14" customWidth="1"/>
    <col min="8427" max="8428" width="9.5" style="14" customWidth="1"/>
    <col min="8429" max="8430" width="10.09765625" style="14" customWidth="1"/>
    <col min="8431" max="8433" width="9.59765625" style="14" customWidth="1"/>
    <col min="8434" max="8434" width="14.09765625" style="14" customWidth="1"/>
    <col min="8435" max="8437" width="12.5" style="14" customWidth="1"/>
    <col min="8438" max="8438" width="13.69921875" style="14" customWidth="1"/>
    <col min="8439" max="8439" width="11.69921875" style="14" customWidth="1"/>
    <col min="8440" max="8440" width="12.19921875" style="14" customWidth="1"/>
    <col min="8441" max="8441" width="11.5" style="14" customWidth="1"/>
    <col min="8442" max="8442" width="14.09765625" style="14" customWidth="1"/>
    <col min="8443" max="8443" width="16.59765625" style="14" customWidth="1"/>
    <col min="8444" max="8444" width="19" style="14" customWidth="1"/>
    <col min="8445" max="8445" width="16.69921875" style="14" customWidth="1"/>
    <col min="8446" max="8446" width="11.69921875" style="14" customWidth="1"/>
    <col min="8447" max="8679" width="9" style="14"/>
    <col min="8680" max="8680" width="15.5" style="14" customWidth="1"/>
    <col min="8681" max="8681" width="16.19921875" style="14" customWidth="1"/>
    <col min="8682" max="8682" width="9.59765625" style="14" customWidth="1"/>
    <col min="8683" max="8684" width="9.5" style="14" customWidth="1"/>
    <col min="8685" max="8686" width="10.09765625" style="14" customWidth="1"/>
    <col min="8687" max="8689" width="9.59765625" style="14" customWidth="1"/>
    <col min="8690" max="8690" width="14.09765625" style="14" customWidth="1"/>
    <col min="8691" max="8693" width="12.5" style="14" customWidth="1"/>
    <col min="8694" max="8694" width="13.69921875" style="14" customWidth="1"/>
    <col min="8695" max="8695" width="11.69921875" style="14" customWidth="1"/>
    <col min="8696" max="8696" width="12.19921875" style="14" customWidth="1"/>
    <col min="8697" max="8697" width="11.5" style="14" customWidth="1"/>
    <col min="8698" max="8698" width="14.09765625" style="14" customWidth="1"/>
    <col min="8699" max="8699" width="16.59765625" style="14" customWidth="1"/>
    <col min="8700" max="8700" width="19" style="14" customWidth="1"/>
    <col min="8701" max="8701" width="16.69921875" style="14" customWidth="1"/>
    <col min="8702" max="8702" width="11.69921875" style="14" customWidth="1"/>
    <col min="8703" max="8935" width="9" style="14"/>
    <col min="8936" max="8936" width="15.5" style="14" customWidth="1"/>
    <col min="8937" max="8937" width="16.19921875" style="14" customWidth="1"/>
    <col min="8938" max="8938" width="9.59765625" style="14" customWidth="1"/>
    <col min="8939" max="8940" width="9.5" style="14" customWidth="1"/>
    <col min="8941" max="8942" width="10.09765625" style="14" customWidth="1"/>
    <col min="8943" max="8945" width="9.59765625" style="14" customWidth="1"/>
    <col min="8946" max="8946" width="14.09765625" style="14" customWidth="1"/>
    <col min="8947" max="8949" width="12.5" style="14" customWidth="1"/>
    <col min="8950" max="8950" width="13.69921875" style="14" customWidth="1"/>
    <col min="8951" max="8951" width="11.69921875" style="14" customWidth="1"/>
    <col min="8952" max="8952" width="12.19921875" style="14" customWidth="1"/>
    <col min="8953" max="8953" width="11.5" style="14" customWidth="1"/>
    <col min="8954" max="8954" width="14.09765625" style="14" customWidth="1"/>
    <col min="8955" max="8955" width="16.59765625" style="14" customWidth="1"/>
    <col min="8956" max="8956" width="19" style="14" customWidth="1"/>
    <col min="8957" max="8957" width="16.69921875" style="14" customWidth="1"/>
    <col min="8958" max="8958" width="11.69921875" style="14" customWidth="1"/>
    <col min="8959" max="9191" width="9" style="14"/>
    <col min="9192" max="9192" width="15.5" style="14" customWidth="1"/>
    <col min="9193" max="9193" width="16.19921875" style="14" customWidth="1"/>
    <col min="9194" max="9194" width="9.59765625" style="14" customWidth="1"/>
    <col min="9195" max="9196" width="9.5" style="14" customWidth="1"/>
    <col min="9197" max="9198" width="10.09765625" style="14" customWidth="1"/>
    <col min="9199" max="9201" width="9.59765625" style="14" customWidth="1"/>
    <col min="9202" max="9202" width="14.09765625" style="14" customWidth="1"/>
    <col min="9203" max="9205" width="12.5" style="14" customWidth="1"/>
    <col min="9206" max="9206" width="13.69921875" style="14" customWidth="1"/>
    <col min="9207" max="9207" width="11.69921875" style="14" customWidth="1"/>
    <col min="9208" max="9208" width="12.19921875" style="14" customWidth="1"/>
    <col min="9209" max="9209" width="11.5" style="14" customWidth="1"/>
    <col min="9210" max="9210" width="14.09765625" style="14" customWidth="1"/>
    <col min="9211" max="9211" width="16.59765625" style="14" customWidth="1"/>
    <col min="9212" max="9212" width="19" style="14" customWidth="1"/>
    <col min="9213" max="9213" width="16.69921875" style="14" customWidth="1"/>
    <col min="9214" max="9214" width="11.69921875" style="14" customWidth="1"/>
    <col min="9215" max="9447" width="9" style="14"/>
    <col min="9448" max="9448" width="15.5" style="14" customWidth="1"/>
    <col min="9449" max="9449" width="16.19921875" style="14" customWidth="1"/>
    <col min="9450" max="9450" width="9.59765625" style="14" customWidth="1"/>
    <col min="9451" max="9452" width="9.5" style="14" customWidth="1"/>
    <col min="9453" max="9454" width="10.09765625" style="14" customWidth="1"/>
    <col min="9455" max="9457" width="9.59765625" style="14" customWidth="1"/>
    <col min="9458" max="9458" width="14.09765625" style="14" customWidth="1"/>
    <col min="9459" max="9461" width="12.5" style="14" customWidth="1"/>
    <col min="9462" max="9462" width="13.69921875" style="14" customWidth="1"/>
    <col min="9463" max="9463" width="11.69921875" style="14" customWidth="1"/>
    <col min="9464" max="9464" width="12.19921875" style="14" customWidth="1"/>
    <col min="9465" max="9465" width="11.5" style="14" customWidth="1"/>
    <col min="9466" max="9466" width="14.09765625" style="14" customWidth="1"/>
    <col min="9467" max="9467" width="16.59765625" style="14" customWidth="1"/>
    <col min="9468" max="9468" width="19" style="14" customWidth="1"/>
    <col min="9469" max="9469" width="16.69921875" style="14" customWidth="1"/>
    <col min="9470" max="9470" width="11.69921875" style="14" customWidth="1"/>
    <col min="9471" max="9703" width="9" style="14"/>
    <col min="9704" max="9704" width="15.5" style="14" customWidth="1"/>
    <col min="9705" max="9705" width="16.19921875" style="14" customWidth="1"/>
    <col min="9706" max="9706" width="9.59765625" style="14" customWidth="1"/>
    <col min="9707" max="9708" width="9.5" style="14" customWidth="1"/>
    <col min="9709" max="9710" width="10.09765625" style="14" customWidth="1"/>
    <col min="9711" max="9713" width="9.59765625" style="14" customWidth="1"/>
    <col min="9714" max="9714" width="14.09765625" style="14" customWidth="1"/>
    <col min="9715" max="9717" width="12.5" style="14" customWidth="1"/>
    <col min="9718" max="9718" width="13.69921875" style="14" customWidth="1"/>
    <col min="9719" max="9719" width="11.69921875" style="14" customWidth="1"/>
    <col min="9720" max="9720" width="12.19921875" style="14" customWidth="1"/>
    <col min="9721" max="9721" width="11.5" style="14" customWidth="1"/>
    <col min="9722" max="9722" width="14.09765625" style="14" customWidth="1"/>
    <col min="9723" max="9723" width="16.59765625" style="14" customWidth="1"/>
    <col min="9724" max="9724" width="19" style="14" customWidth="1"/>
    <col min="9725" max="9725" width="16.69921875" style="14" customWidth="1"/>
    <col min="9726" max="9726" width="11.69921875" style="14" customWidth="1"/>
    <col min="9727" max="9959" width="9" style="14"/>
    <col min="9960" max="9960" width="15.5" style="14" customWidth="1"/>
    <col min="9961" max="9961" width="16.19921875" style="14" customWidth="1"/>
    <col min="9962" max="9962" width="9.59765625" style="14" customWidth="1"/>
    <col min="9963" max="9964" width="9.5" style="14" customWidth="1"/>
    <col min="9965" max="9966" width="10.09765625" style="14" customWidth="1"/>
    <col min="9967" max="9969" width="9.59765625" style="14" customWidth="1"/>
    <col min="9970" max="9970" width="14.09765625" style="14" customWidth="1"/>
    <col min="9971" max="9973" width="12.5" style="14" customWidth="1"/>
    <col min="9974" max="9974" width="13.69921875" style="14" customWidth="1"/>
    <col min="9975" max="9975" width="11.69921875" style="14" customWidth="1"/>
    <col min="9976" max="9976" width="12.19921875" style="14" customWidth="1"/>
    <col min="9977" max="9977" width="11.5" style="14" customWidth="1"/>
    <col min="9978" max="9978" width="14.09765625" style="14" customWidth="1"/>
    <col min="9979" max="9979" width="16.59765625" style="14" customWidth="1"/>
    <col min="9980" max="9980" width="19" style="14" customWidth="1"/>
    <col min="9981" max="9981" width="16.69921875" style="14" customWidth="1"/>
    <col min="9982" max="9982" width="11.69921875" style="14" customWidth="1"/>
    <col min="9983" max="10215" width="9" style="14"/>
    <col min="10216" max="10216" width="15.5" style="14" customWidth="1"/>
    <col min="10217" max="10217" width="16.19921875" style="14" customWidth="1"/>
    <col min="10218" max="10218" width="9.59765625" style="14" customWidth="1"/>
    <col min="10219" max="10220" width="9.5" style="14" customWidth="1"/>
    <col min="10221" max="10222" width="10.09765625" style="14" customWidth="1"/>
    <col min="10223" max="10225" width="9.59765625" style="14" customWidth="1"/>
    <col min="10226" max="10226" width="14.09765625" style="14" customWidth="1"/>
    <col min="10227" max="10229" width="12.5" style="14" customWidth="1"/>
    <col min="10230" max="10230" width="13.69921875" style="14" customWidth="1"/>
    <col min="10231" max="10231" width="11.69921875" style="14" customWidth="1"/>
    <col min="10232" max="10232" width="12.19921875" style="14" customWidth="1"/>
    <col min="10233" max="10233" width="11.5" style="14" customWidth="1"/>
    <col min="10234" max="10234" width="14.09765625" style="14" customWidth="1"/>
    <col min="10235" max="10235" width="16.59765625" style="14" customWidth="1"/>
    <col min="10236" max="10236" width="19" style="14" customWidth="1"/>
    <col min="10237" max="10237" width="16.69921875" style="14" customWidth="1"/>
    <col min="10238" max="10238" width="11.69921875" style="14" customWidth="1"/>
    <col min="10239" max="10471" width="9" style="14"/>
    <col min="10472" max="10472" width="15.5" style="14" customWidth="1"/>
    <col min="10473" max="10473" width="16.19921875" style="14" customWidth="1"/>
    <col min="10474" max="10474" width="9.59765625" style="14" customWidth="1"/>
    <col min="10475" max="10476" width="9.5" style="14" customWidth="1"/>
    <col min="10477" max="10478" width="10.09765625" style="14" customWidth="1"/>
    <col min="10479" max="10481" width="9.59765625" style="14" customWidth="1"/>
    <col min="10482" max="10482" width="14.09765625" style="14" customWidth="1"/>
    <col min="10483" max="10485" width="12.5" style="14" customWidth="1"/>
    <col min="10486" max="10486" width="13.69921875" style="14" customWidth="1"/>
    <col min="10487" max="10487" width="11.69921875" style="14" customWidth="1"/>
    <col min="10488" max="10488" width="12.19921875" style="14" customWidth="1"/>
    <col min="10489" max="10489" width="11.5" style="14" customWidth="1"/>
    <col min="10490" max="10490" width="14.09765625" style="14" customWidth="1"/>
    <col min="10491" max="10491" width="16.59765625" style="14" customWidth="1"/>
    <col min="10492" max="10492" width="19" style="14" customWidth="1"/>
    <col min="10493" max="10493" width="16.69921875" style="14" customWidth="1"/>
    <col min="10494" max="10494" width="11.69921875" style="14" customWidth="1"/>
    <col min="10495" max="10727" width="9" style="14"/>
    <col min="10728" max="10728" width="15.5" style="14" customWidth="1"/>
    <col min="10729" max="10729" width="16.19921875" style="14" customWidth="1"/>
    <col min="10730" max="10730" width="9.59765625" style="14" customWidth="1"/>
    <col min="10731" max="10732" width="9.5" style="14" customWidth="1"/>
    <col min="10733" max="10734" width="10.09765625" style="14" customWidth="1"/>
    <col min="10735" max="10737" width="9.59765625" style="14" customWidth="1"/>
    <col min="10738" max="10738" width="14.09765625" style="14" customWidth="1"/>
    <col min="10739" max="10741" width="12.5" style="14" customWidth="1"/>
    <col min="10742" max="10742" width="13.69921875" style="14" customWidth="1"/>
    <col min="10743" max="10743" width="11.69921875" style="14" customWidth="1"/>
    <col min="10744" max="10744" width="12.19921875" style="14" customWidth="1"/>
    <col min="10745" max="10745" width="11.5" style="14" customWidth="1"/>
    <col min="10746" max="10746" width="14.09765625" style="14" customWidth="1"/>
    <col min="10747" max="10747" width="16.59765625" style="14" customWidth="1"/>
    <col min="10748" max="10748" width="19" style="14" customWidth="1"/>
    <col min="10749" max="10749" width="16.69921875" style="14" customWidth="1"/>
    <col min="10750" max="10750" width="11.69921875" style="14" customWidth="1"/>
    <col min="10751" max="10983" width="9" style="14"/>
    <col min="10984" max="10984" width="15.5" style="14" customWidth="1"/>
    <col min="10985" max="10985" width="16.19921875" style="14" customWidth="1"/>
    <col min="10986" max="10986" width="9.59765625" style="14" customWidth="1"/>
    <col min="10987" max="10988" width="9.5" style="14" customWidth="1"/>
    <col min="10989" max="10990" width="10.09765625" style="14" customWidth="1"/>
    <col min="10991" max="10993" width="9.59765625" style="14" customWidth="1"/>
    <col min="10994" max="10994" width="14.09765625" style="14" customWidth="1"/>
    <col min="10995" max="10997" width="12.5" style="14" customWidth="1"/>
    <col min="10998" max="10998" width="13.69921875" style="14" customWidth="1"/>
    <col min="10999" max="10999" width="11.69921875" style="14" customWidth="1"/>
    <col min="11000" max="11000" width="12.19921875" style="14" customWidth="1"/>
    <col min="11001" max="11001" width="11.5" style="14" customWidth="1"/>
    <col min="11002" max="11002" width="14.09765625" style="14" customWidth="1"/>
    <col min="11003" max="11003" width="16.59765625" style="14" customWidth="1"/>
    <col min="11004" max="11004" width="19" style="14" customWidth="1"/>
    <col min="11005" max="11005" width="16.69921875" style="14" customWidth="1"/>
    <col min="11006" max="11006" width="11.69921875" style="14" customWidth="1"/>
    <col min="11007" max="11239" width="9" style="14"/>
    <col min="11240" max="11240" width="15.5" style="14" customWidth="1"/>
    <col min="11241" max="11241" width="16.19921875" style="14" customWidth="1"/>
    <col min="11242" max="11242" width="9.59765625" style="14" customWidth="1"/>
    <col min="11243" max="11244" width="9.5" style="14" customWidth="1"/>
    <col min="11245" max="11246" width="10.09765625" style="14" customWidth="1"/>
    <col min="11247" max="11249" width="9.59765625" style="14" customWidth="1"/>
    <col min="11250" max="11250" width="14.09765625" style="14" customWidth="1"/>
    <col min="11251" max="11253" width="12.5" style="14" customWidth="1"/>
    <col min="11254" max="11254" width="13.69921875" style="14" customWidth="1"/>
    <col min="11255" max="11255" width="11.69921875" style="14" customWidth="1"/>
    <col min="11256" max="11256" width="12.19921875" style="14" customWidth="1"/>
    <col min="11257" max="11257" width="11.5" style="14" customWidth="1"/>
    <col min="11258" max="11258" width="14.09765625" style="14" customWidth="1"/>
    <col min="11259" max="11259" width="16.59765625" style="14" customWidth="1"/>
    <col min="11260" max="11260" width="19" style="14" customWidth="1"/>
    <col min="11261" max="11261" width="16.69921875" style="14" customWidth="1"/>
    <col min="11262" max="11262" width="11.69921875" style="14" customWidth="1"/>
    <col min="11263" max="11495" width="9" style="14"/>
    <col min="11496" max="11496" width="15.5" style="14" customWidth="1"/>
    <col min="11497" max="11497" width="16.19921875" style="14" customWidth="1"/>
    <col min="11498" max="11498" width="9.59765625" style="14" customWidth="1"/>
    <col min="11499" max="11500" width="9.5" style="14" customWidth="1"/>
    <col min="11501" max="11502" width="10.09765625" style="14" customWidth="1"/>
    <col min="11503" max="11505" width="9.59765625" style="14" customWidth="1"/>
    <col min="11506" max="11506" width="14.09765625" style="14" customWidth="1"/>
    <col min="11507" max="11509" width="12.5" style="14" customWidth="1"/>
    <col min="11510" max="11510" width="13.69921875" style="14" customWidth="1"/>
    <col min="11511" max="11511" width="11.69921875" style="14" customWidth="1"/>
    <col min="11512" max="11512" width="12.19921875" style="14" customWidth="1"/>
    <col min="11513" max="11513" width="11.5" style="14" customWidth="1"/>
    <col min="11514" max="11514" width="14.09765625" style="14" customWidth="1"/>
    <col min="11515" max="11515" width="16.59765625" style="14" customWidth="1"/>
    <col min="11516" max="11516" width="19" style="14" customWidth="1"/>
    <col min="11517" max="11517" width="16.69921875" style="14" customWidth="1"/>
    <col min="11518" max="11518" width="11.69921875" style="14" customWidth="1"/>
    <col min="11519" max="11751" width="9" style="14"/>
    <col min="11752" max="11752" width="15.5" style="14" customWidth="1"/>
    <col min="11753" max="11753" width="16.19921875" style="14" customWidth="1"/>
    <col min="11754" max="11754" width="9.59765625" style="14" customWidth="1"/>
    <col min="11755" max="11756" width="9.5" style="14" customWidth="1"/>
    <col min="11757" max="11758" width="10.09765625" style="14" customWidth="1"/>
    <col min="11759" max="11761" width="9.59765625" style="14" customWidth="1"/>
    <col min="11762" max="11762" width="14.09765625" style="14" customWidth="1"/>
    <col min="11763" max="11765" width="12.5" style="14" customWidth="1"/>
    <col min="11766" max="11766" width="13.69921875" style="14" customWidth="1"/>
    <col min="11767" max="11767" width="11.69921875" style="14" customWidth="1"/>
    <col min="11768" max="11768" width="12.19921875" style="14" customWidth="1"/>
    <col min="11769" max="11769" width="11.5" style="14" customWidth="1"/>
    <col min="11770" max="11770" width="14.09765625" style="14" customWidth="1"/>
    <col min="11771" max="11771" width="16.59765625" style="14" customWidth="1"/>
    <col min="11772" max="11772" width="19" style="14" customWidth="1"/>
    <col min="11773" max="11773" width="16.69921875" style="14" customWidth="1"/>
    <col min="11774" max="11774" width="11.69921875" style="14" customWidth="1"/>
    <col min="11775" max="12007" width="9" style="14"/>
    <col min="12008" max="12008" width="15.5" style="14" customWidth="1"/>
    <col min="12009" max="12009" width="16.19921875" style="14" customWidth="1"/>
    <col min="12010" max="12010" width="9.59765625" style="14" customWidth="1"/>
    <col min="12011" max="12012" width="9.5" style="14" customWidth="1"/>
    <col min="12013" max="12014" width="10.09765625" style="14" customWidth="1"/>
    <col min="12015" max="12017" width="9.59765625" style="14" customWidth="1"/>
    <col min="12018" max="12018" width="14.09765625" style="14" customWidth="1"/>
    <col min="12019" max="12021" width="12.5" style="14" customWidth="1"/>
    <col min="12022" max="12022" width="13.69921875" style="14" customWidth="1"/>
    <col min="12023" max="12023" width="11.69921875" style="14" customWidth="1"/>
    <col min="12024" max="12024" width="12.19921875" style="14" customWidth="1"/>
    <col min="12025" max="12025" width="11.5" style="14" customWidth="1"/>
    <col min="12026" max="12026" width="14.09765625" style="14" customWidth="1"/>
    <col min="12027" max="12027" width="16.59765625" style="14" customWidth="1"/>
    <col min="12028" max="12028" width="19" style="14" customWidth="1"/>
    <col min="12029" max="12029" width="16.69921875" style="14" customWidth="1"/>
    <col min="12030" max="12030" width="11.69921875" style="14" customWidth="1"/>
    <col min="12031" max="12263" width="9" style="14"/>
    <col min="12264" max="12264" width="15.5" style="14" customWidth="1"/>
    <col min="12265" max="12265" width="16.19921875" style="14" customWidth="1"/>
    <col min="12266" max="12266" width="9.59765625" style="14" customWidth="1"/>
    <col min="12267" max="12268" width="9.5" style="14" customWidth="1"/>
    <col min="12269" max="12270" width="10.09765625" style="14" customWidth="1"/>
    <col min="12271" max="12273" width="9.59765625" style="14" customWidth="1"/>
    <col min="12274" max="12274" width="14.09765625" style="14" customWidth="1"/>
    <col min="12275" max="12277" width="12.5" style="14" customWidth="1"/>
    <col min="12278" max="12278" width="13.69921875" style="14" customWidth="1"/>
    <col min="12279" max="12279" width="11.69921875" style="14" customWidth="1"/>
    <col min="12280" max="12280" width="12.19921875" style="14" customWidth="1"/>
    <col min="12281" max="12281" width="11.5" style="14" customWidth="1"/>
    <col min="12282" max="12282" width="14.09765625" style="14" customWidth="1"/>
    <col min="12283" max="12283" width="16.59765625" style="14" customWidth="1"/>
    <col min="12284" max="12284" width="19" style="14" customWidth="1"/>
    <col min="12285" max="12285" width="16.69921875" style="14" customWidth="1"/>
    <col min="12286" max="12286" width="11.69921875" style="14" customWidth="1"/>
    <col min="12287" max="12519" width="9" style="14"/>
    <col min="12520" max="12520" width="15.5" style="14" customWidth="1"/>
    <col min="12521" max="12521" width="16.19921875" style="14" customWidth="1"/>
    <col min="12522" max="12522" width="9.59765625" style="14" customWidth="1"/>
    <col min="12523" max="12524" width="9.5" style="14" customWidth="1"/>
    <col min="12525" max="12526" width="10.09765625" style="14" customWidth="1"/>
    <col min="12527" max="12529" width="9.59765625" style="14" customWidth="1"/>
    <col min="12530" max="12530" width="14.09765625" style="14" customWidth="1"/>
    <col min="12531" max="12533" width="12.5" style="14" customWidth="1"/>
    <col min="12534" max="12534" width="13.69921875" style="14" customWidth="1"/>
    <col min="12535" max="12535" width="11.69921875" style="14" customWidth="1"/>
    <col min="12536" max="12536" width="12.19921875" style="14" customWidth="1"/>
    <col min="12537" max="12537" width="11.5" style="14" customWidth="1"/>
    <col min="12538" max="12538" width="14.09765625" style="14" customWidth="1"/>
    <col min="12539" max="12539" width="16.59765625" style="14" customWidth="1"/>
    <col min="12540" max="12540" width="19" style="14" customWidth="1"/>
    <col min="12541" max="12541" width="16.69921875" style="14" customWidth="1"/>
    <col min="12542" max="12542" width="11.69921875" style="14" customWidth="1"/>
    <col min="12543" max="12775" width="9" style="14"/>
    <col min="12776" max="12776" width="15.5" style="14" customWidth="1"/>
    <col min="12777" max="12777" width="16.19921875" style="14" customWidth="1"/>
    <col min="12778" max="12778" width="9.59765625" style="14" customWidth="1"/>
    <col min="12779" max="12780" width="9.5" style="14" customWidth="1"/>
    <col min="12781" max="12782" width="10.09765625" style="14" customWidth="1"/>
    <col min="12783" max="12785" width="9.59765625" style="14" customWidth="1"/>
    <col min="12786" max="12786" width="14.09765625" style="14" customWidth="1"/>
    <col min="12787" max="12789" width="12.5" style="14" customWidth="1"/>
    <col min="12790" max="12790" width="13.69921875" style="14" customWidth="1"/>
    <col min="12791" max="12791" width="11.69921875" style="14" customWidth="1"/>
    <col min="12792" max="12792" width="12.19921875" style="14" customWidth="1"/>
    <col min="12793" max="12793" width="11.5" style="14" customWidth="1"/>
    <col min="12794" max="12794" width="14.09765625" style="14" customWidth="1"/>
    <col min="12795" max="12795" width="16.59765625" style="14" customWidth="1"/>
    <col min="12796" max="12796" width="19" style="14" customWidth="1"/>
    <col min="12797" max="12797" width="16.69921875" style="14" customWidth="1"/>
    <col min="12798" max="12798" width="11.69921875" style="14" customWidth="1"/>
    <col min="12799" max="13031" width="9" style="14"/>
    <col min="13032" max="13032" width="15.5" style="14" customWidth="1"/>
    <col min="13033" max="13033" width="16.19921875" style="14" customWidth="1"/>
    <col min="13034" max="13034" width="9.59765625" style="14" customWidth="1"/>
    <col min="13035" max="13036" width="9.5" style="14" customWidth="1"/>
    <col min="13037" max="13038" width="10.09765625" style="14" customWidth="1"/>
    <col min="13039" max="13041" width="9.59765625" style="14" customWidth="1"/>
    <col min="13042" max="13042" width="14.09765625" style="14" customWidth="1"/>
    <col min="13043" max="13045" width="12.5" style="14" customWidth="1"/>
    <col min="13046" max="13046" width="13.69921875" style="14" customWidth="1"/>
    <col min="13047" max="13047" width="11.69921875" style="14" customWidth="1"/>
    <col min="13048" max="13048" width="12.19921875" style="14" customWidth="1"/>
    <col min="13049" max="13049" width="11.5" style="14" customWidth="1"/>
    <col min="13050" max="13050" width="14.09765625" style="14" customWidth="1"/>
    <col min="13051" max="13051" width="16.59765625" style="14" customWidth="1"/>
    <col min="13052" max="13052" width="19" style="14" customWidth="1"/>
    <col min="13053" max="13053" width="16.69921875" style="14" customWidth="1"/>
    <col min="13054" max="13054" width="11.69921875" style="14" customWidth="1"/>
    <col min="13055" max="13287" width="9" style="14"/>
    <col min="13288" max="13288" width="15.5" style="14" customWidth="1"/>
    <col min="13289" max="13289" width="16.19921875" style="14" customWidth="1"/>
    <col min="13290" max="13290" width="9.59765625" style="14" customWidth="1"/>
    <col min="13291" max="13292" width="9.5" style="14" customWidth="1"/>
    <col min="13293" max="13294" width="10.09765625" style="14" customWidth="1"/>
    <col min="13295" max="13297" width="9.59765625" style="14" customWidth="1"/>
    <col min="13298" max="13298" width="14.09765625" style="14" customWidth="1"/>
    <col min="13299" max="13301" width="12.5" style="14" customWidth="1"/>
    <col min="13302" max="13302" width="13.69921875" style="14" customWidth="1"/>
    <col min="13303" max="13303" width="11.69921875" style="14" customWidth="1"/>
    <col min="13304" max="13304" width="12.19921875" style="14" customWidth="1"/>
    <col min="13305" max="13305" width="11.5" style="14" customWidth="1"/>
    <col min="13306" max="13306" width="14.09765625" style="14" customWidth="1"/>
    <col min="13307" max="13307" width="16.59765625" style="14" customWidth="1"/>
    <col min="13308" max="13308" width="19" style="14" customWidth="1"/>
    <col min="13309" max="13309" width="16.69921875" style="14" customWidth="1"/>
    <col min="13310" max="13310" width="11.69921875" style="14" customWidth="1"/>
    <col min="13311" max="13543" width="9" style="14"/>
    <col min="13544" max="13544" width="15.5" style="14" customWidth="1"/>
    <col min="13545" max="13545" width="16.19921875" style="14" customWidth="1"/>
    <col min="13546" max="13546" width="9.59765625" style="14" customWidth="1"/>
    <col min="13547" max="13548" width="9.5" style="14" customWidth="1"/>
    <col min="13549" max="13550" width="10.09765625" style="14" customWidth="1"/>
    <col min="13551" max="13553" width="9.59765625" style="14" customWidth="1"/>
    <col min="13554" max="13554" width="14.09765625" style="14" customWidth="1"/>
    <col min="13555" max="13557" width="12.5" style="14" customWidth="1"/>
    <col min="13558" max="13558" width="13.69921875" style="14" customWidth="1"/>
    <col min="13559" max="13559" width="11.69921875" style="14" customWidth="1"/>
    <col min="13560" max="13560" width="12.19921875" style="14" customWidth="1"/>
    <col min="13561" max="13561" width="11.5" style="14" customWidth="1"/>
    <col min="13562" max="13562" width="14.09765625" style="14" customWidth="1"/>
    <col min="13563" max="13563" width="16.59765625" style="14" customWidth="1"/>
    <col min="13564" max="13564" width="19" style="14" customWidth="1"/>
    <col min="13565" max="13565" width="16.69921875" style="14" customWidth="1"/>
    <col min="13566" max="13566" width="11.69921875" style="14" customWidth="1"/>
    <col min="13567" max="13799" width="9" style="14"/>
    <col min="13800" max="13800" width="15.5" style="14" customWidth="1"/>
    <col min="13801" max="13801" width="16.19921875" style="14" customWidth="1"/>
    <col min="13802" max="13802" width="9.59765625" style="14" customWidth="1"/>
    <col min="13803" max="13804" width="9.5" style="14" customWidth="1"/>
    <col min="13805" max="13806" width="10.09765625" style="14" customWidth="1"/>
    <col min="13807" max="13809" width="9.59765625" style="14" customWidth="1"/>
    <col min="13810" max="13810" width="14.09765625" style="14" customWidth="1"/>
    <col min="13811" max="13813" width="12.5" style="14" customWidth="1"/>
    <col min="13814" max="13814" width="13.69921875" style="14" customWidth="1"/>
    <col min="13815" max="13815" width="11.69921875" style="14" customWidth="1"/>
    <col min="13816" max="13816" width="12.19921875" style="14" customWidth="1"/>
    <col min="13817" max="13817" width="11.5" style="14" customWidth="1"/>
    <col min="13818" max="13818" width="14.09765625" style="14" customWidth="1"/>
    <col min="13819" max="13819" width="16.59765625" style="14" customWidth="1"/>
    <col min="13820" max="13820" width="19" style="14" customWidth="1"/>
    <col min="13821" max="13821" width="16.69921875" style="14" customWidth="1"/>
    <col min="13822" max="13822" width="11.69921875" style="14" customWidth="1"/>
    <col min="13823" max="14055" width="9" style="14"/>
    <col min="14056" max="14056" width="15.5" style="14" customWidth="1"/>
    <col min="14057" max="14057" width="16.19921875" style="14" customWidth="1"/>
    <col min="14058" max="14058" width="9.59765625" style="14" customWidth="1"/>
    <col min="14059" max="14060" width="9.5" style="14" customWidth="1"/>
    <col min="14061" max="14062" width="10.09765625" style="14" customWidth="1"/>
    <col min="14063" max="14065" width="9.59765625" style="14" customWidth="1"/>
    <col min="14066" max="14066" width="14.09765625" style="14" customWidth="1"/>
    <col min="14067" max="14069" width="12.5" style="14" customWidth="1"/>
    <col min="14070" max="14070" width="13.69921875" style="14" customWidth="1"/>
    <col min="14071" max="14071" width="11.69921875" style="14" customWidth="1"/>
    <col min="14072" max="14072" width="12.19921875" style="14" customWidth="1"/>
    <col min="14073" max="14073" width="11.5" style="14" customWidth="1"/>
    <col min="14074" max="14074" width="14.09765625" style="14" customWidth="1"/>
    <col min="14075" max="14075" width="16.59765625" style="14" customWidth="1"/>
    <col min="14076" max="14076" width="19" style="14" customWidth="1"/>
    <col min="14077" max="14077" width="16.69921875" style="14" customWidth="1"/>
    <col min="14078" max="14078" width="11.69921875" style="14" customWidth="1"/>
    <col min="14079" max="14311" width="9" style="14"/>
    <col min="14312" max="14312" width="15.5" style="14" customWidth="1"/>
    <col min="14313" max="14313" width="16.19921875" style="14" customWidth="1"/>
    <col min="14314" max="14314" width="9.59765625" style="14" customWidth="1"/>
    <col min="14315" max="14316" width="9.5" style="14" customWidth="1"/>
    <col min="14317" max="14318" width="10.09765625" style="14" customWidth="1"/>
    <col min="14319" max="14321" width="9.59765625" style="14" customWidth="1"/>
    <col min="14322" max="14322" width="14.09765625" style="14" customWidth="1"/>
    <col min="14323" max="14325" width="12.5" style="14" customWidth="1"/>
    <col min="14326" max="14326" width="13.69921875" style="14" customWidth="1"/>
    <col min="14327" max="14327" width="11.69921875" style="14" customWidth="1"/>
    <col min="14328" max="14328" width="12.19921875" style="14" customWidth="1"/>
    <col min="14329" max="14329" width="11.5" style="14" customWidth="1"/>
    <col min="14330" max="14330" width="14.09765625" style="14" customWidth="1"/>
    <col min="14331" max="14331" width="16.59765625" style="14" customWidth="1"/>
    <col min="14332" max="14332" width="19" style="14" customWidth="1"/>
    <col min="14333" max="14333" width="16.69921875" style="14" customWidth="1"/>
    <col min="14334" max="14334" width="11.69921875" style="14" customWidth="1"/>
    <col min="14335" max="14567" width="9" style="14"/>
    <col min="14568" max="14568" width="15.5" style="14" customWidth="1"/>
    <col min="14569" max="14569" width="16.19921875" style="14" customWidth="1"/>
    <col min="14570" max="14570" width="9.59765625" style="14" customWidth="1"/>
    <col min="14571" max="14572" width="9.5" style="14" customWidth="1"/>
    <col min="14573" max="14574" width="10.09765625" style="14" customWidth="1"/>
    <col min="14575" max="14577" width="9.59765625" style="14" customWidth="1"/>
    <col min="14578" max="14578" width="14.09765625" style="14" customWidth="1"/>
    <col min="14579" max="14581" width="12.5" style="14" customWidth="1"/>
    <col min="14582" max="14582" width="13.69921875" style="14" customWidth="1"/>
    <col min="14583" max="14583" width="11.69921875" style="14" customWidth="1"/>
    <col min="14584" max="14584" width="12.19921875" style="14" customWidth="1"/>
    <col min="14585" max="14585" width="11.5" style="14" customWidth="1"/>
    <col min="14586" max="14586" width="14.09765625" style="14" customWidth="1"/>
    <col min="14587" max="14587" width="16.59765625" style="14" customWidth="1"/>
    <col min="14588" max="14588" width="19" style="14" customWidth="1"/>
    <col min="14589" max="14589" width="16.69921875" style="14" customWidth="1"/>
    <col min="14590" max="14590" width="11.69921875" style="14" customWidth="1"/>
    <col min="14591" max="14823" width="9" style="14"/>
    <col min="14824" max="14824" width="15.5" style="14" customWidth="1"/>
    <col min="14825" max="14825" width="16.19921875" style="14" customWidth="1"/>
    <col min="14826" max="14826" width="9.59765625" style="14" customWidth="1"/>
    <col min="14827" max="14828" width="9.5" style="14" customWidth="1"/>
    <col min="14829" max="14830" width="10.09765625" style="14" customWidth="1"/>
    <col min="14831" max="14833" width="9.59765625" style="14" customWidth="1"/>
    <col min="14834" max="14834" width="14.09765625" style="14" customWidth="1"/>
    <col min="14835" max="14837" width="12.5" style="14" customWidth="1"/>
    <col min="14838" max="14838" width="13.69921875" style="14" customWidth="1"/>
    <col min="14839" max="14839" width="11.69921875" style="14" customWidth="1"/>
    <col min="14840" max="14840" width="12.19921875" style="14" customWidth="1"/>
    <col min="14841" max="14841" width="11.5" style="14" customWidth="1"/>
    <col min="14842" max="14842" width="14.09765625" style="14" customWidth="1"/>
    <col min="14843" max="14843" width="16.59765625" style="14" customWidth="1"/>
    <col min="14844" max="14844" width="19" style="14" customWidth="1"/>
    <col min="14845" max="14845" width="16.69921875" style="14" customWidth="1"/>
    <col min="14846" max="14846" width="11.69921875" style="14" customWidth="1"/>
    <col min="14847" max="15079" width="9" style="14"/>
    <col min="15080" max="15080" width="15.5" style="14" customWidth="1"/>
    <col min="15081" max="15081" width="16.19921875" style="14" customWidth="1"/>
    <col min="15082" max="15082" width="9.59765625" style="14" customWidth="1"/>
    <col min="15083" max="15084" width="9.5" style="14" customWidth="1"/>
    <col min="15085" max="15086" width="10.09765625" style="14" customWidth="1"/>
    <col min="15087" max="15089" width="9.59765625" style="14" customWidth="1"/>
    <col min="15090" max="15090" width="14.09765625" style="14" customWidth="1"/>
    <col min="15091" max="15093" width="12.5" style="14" customWidth="1"/>
    <col min="15094" max="15094" width="13.69921875" style="14" customWidth="1"/>
    <col min="15095" max="15095" width="11.69921875" style="14" customWidth="1"/>
    <col min="15096" max="15096" width="12.19921875" style="14" customWidth="1"/>
    <col min="15097" max="15097" width="11.5" style="14" customWidth="1"/>
    <col min="15098" max="15098" width="14.09765625" style="14" customWidth="1"/>
    <col min="15099" max="15099" width="16.59765625" style="14" customWidth="1"/>
    <col min="15100" max="15100" width="19" style="14" customWidth="1"/>
    <col min="15101" max="15101" width="16.69921875" style="14" customWidth="1"/>
    <col min="15102" max="15102" width="11.69921875" style="14" customWidth="1"/>
    <col min="15103" max="15335" width="9" style="14"/>
    <col min="15336" max="15336" width="15.5" style="14" customWidth="1"/>
    <col min="15337" max="15337" width="16.19921875" style="14" customWidth="1"/>
    <col min="15338" max="15338" width="9.59765625" style="14" customWidth="1"/>
    <col min="15339" max="15340" width="9.5" style="14" customWidth="1"/>
    <col min="15341" max="15342" width="10.09765625" style="14" customWidth="1"/>
    <col min="15343" max="15345" width="9.59765625" style="14" customWidth="1"/>
    <col min="15346" max="15346" width="14.09765625" style="14" customWidth="1"/>
    <col min="15347" max="15349" width="12.5" style="14" customWidth="1"/>
    <col min="15350" max="15350" width="13.69921875" style="14" customWidth="1"/>
    <col min="15351" max="15351" width="11.69921875" style="14" customWidth="1"/>
    <col min="15352" max="15352" width="12.19921875" style="14" customWidth="1"/>
    <col min="15353" max="15353" width="11.5" style="14" customWidth="1"/>
    <col min="15354" max="15354" width="14.09765625" style="14" customWidth="1"/>
    <col min="15355" max="15355" width="16.59765625" style="14" customWidth="1"/>
    <col min="15356" max="15356" width="19" style="14" customWidth="1"/>
    <col min="15357" max="15357" width="16.69921875" style="14" customWidth="1"/>
    <col min="15358" max="15358" width="11.69921875" style="14" customWidth="1"/>
    <col min="15359" max="15591" width="9" style="14"/>
    <col min="15592" max="15592" width="15.5" style="14" customWidth="1"/>
    <col min="15593" max="15593" width="16.19921875" style="14" customWidth="1"/>
    <col min="15594" max="15594" width="9.59765625" style="14" customWidth="1"/>
    <col min="15595" max="15596" width="9.5" style="14" customWidth="1"/>
    <col min="15597" max="15598" width="10.09765625" style="14" customWidth="1"/>
    <col min="15599" max="15601" width="9.59765625" style="14" customWidth="1"/>
    <col min="15602" max="15602" width="14.09765625" style="14" customWidth="1"/>
    <col min="15603" max="15605" width="12.5" style="14" customWidth="1"/>
    <col min="15606" max="15606" width="13.69921875" style="14" customWidth="1"/>
    <col min="15607" max="15607" width="11.69921875" style="14" customWidth="1"/>
    <col min="15608" max="15608" width="12.19921875" style="14" customWidth="1"/>
    <col min="15609" max="15609" width="11.5" style="14" customWidth="1"/>
    <col min="15610" max="15610" width="14.09765625" style="14" customWidth="1"/>
    <col min="15611" max="15611" width="16.59765625" style="14" customWidth="1"/>
    <col min="15612" max="15612" width="19" style="14" customWidth="1"/>
    <col min="15613" max="15613" width="16.69921875" style="14" customWidth="1"/>
    <col min="15614" max="15614" width="11.69921875" style="14" customWidth="1"/>
    <col min="15615" max="15847" width="9" style="14"/>
    <col min="15848" max="15848" width="15.5" style="14" customWidth="1"/>
    <col min="15849" max="15849" width="16.19921875" style="14" customWidth="1"/>
    <col min="15850" max="15850" width="9.59765625" style="14" customWidth="1"/>
    <col min="15851" max="15852" width="9.5" style="14" customWidth="1"/>
    <col min="15853" max="15854" width="10.09765625" style="14" customWidth="1"/>
    <col min="15855" max="15857" width="9.59765625" style="14" customWidth="1"/>
    <col min="15858" max="15858" width="14.09765625" style="14" customWidth="1"/>
    <col min="15859" max="15861" width="12.5" style="14" customWidth="1"/>
    <col min="15862" max="15862" width="13.69921875" style="14" customWidth="1"/>
    <col min="15863" max="15863" width="11.69921875" style="14" customWidth="1"/>
    <col min="15864" max="15864" width="12.19921875" style="14" customWidth="1"/>
    <col min="15865" max="15865" width="11.5" style="14" customWidth="1"/>
    <col min="15866" max="15866" width="14.09765625" style="14" customWidth="1"/>
    <col min="15867" max="15867" width="16.59765625" style="14" customWidth="1"/>
    <col min="15868" max="15868" width="19" style="14" customWidth="1"/>
    <col min="15869" max="15869" width="16.69921875" style="14" customWidth="1"/>
    <col min="15870" max="15870" width="11.69921875" style="14" customWidth="1"/>
    <col min="15871" max="16103" width="9" style="14"/>
    <col min="16104" max="16104" width="15.5" style="14" customWidth="1"/>
    <col min="16105" max="16105" width="16.19921875" style="14" customWidth="1"/>
    <col min="16106" max="16106" width="9.59765625" style="14" customWidth="1"/>
    <col min="16107" max="16108" width="9.5" style="14" customWidth="1"/>
    <col min="16109" max="16110" width="10.09765625" style="14" customWidth="1"/>
    <col min="16111" max="16113" width="9.59765625" style="14" customWidth="1"/>
    <col min="16114" max="16114" width="14.09765625" style="14" customWidth="1"/>
    <col min="16115" max="16117" width="12.5" style="14" customWidth="1"/>
    <col min="16118" max="16118" width="13.69921875" style="14" customWidth="1"/>
    <col min="16119" max="16119" width="11.69921875" style="14" customWidth="1"/>
    <col min="16120" max="16120" width="12.19921875" style="14" customWidth="1"/>
    <col min="16121" max="16121" width="11.5" style="14" customWidth="1"/>
    <col min="16122" max="16122" width="14.09765625" style="14" customWidth="1"/>
    <col min="16123" max="16123" width="16.59765625" style="14" customWidth="1"/>
    <col min="16124" max="16124" width="19" style="14" customWidth="1"/>
    <col min="16125" max="16125" width="16.69921875" style="14" customWidth="1"/>
    <col min="16126" max="16126" width="11.69921875" style="14" customWidth="1"/>
    <col min="16127" max="16384" width="9" style="14"/>
  </cols>
  <sheetData>
    <row r="1" spans="1:15" ht="14.4">
      <c r="A1" s="15" t="s">
        <v>374</v>
      </c>
      <c r="B1" s="15" t="s">
        <v>368</v>
      </c>
      <c r="C1" s="15"/>
      <c r="D1" s="15"/>
      <c r="E1" s="15"/>
    </row>
    <row r="2" spans="1:15" ht="14.4">
      <c r="A2" s="15"/>
      <c r="B2" s="15"/>
      <c r="C2" s="15"/>
      <c r="D2" s="15"/>
      <c r="E2" s="15"/>
    </row>
    <row r="3" spans="1:15" ht="38.25" customHeight="1">
      <c r="A3" s="616" t="s">
        <v>26</v>
      </c>
      <c r="B3" s="795" t="s">
        <v>369</v>
      </c>
      <c r="C3" s="632" t="s">
        <v>16</v>
      </c>
      <c r="D3" s="633"/>
      <c r="E3" s="634"/>
    </row>
    <row r="4" spans="1:15" ht="43.2">
      <c r="A4" s="617"/>
      <c r="B4" s="796"/>
      <c r="C4" s="207" t="s">
        <v>273</v>
      </c>
      <c r="D4" s="208" t="s">
        <v>375</v>
      </c>
      <c r="E4" s="208" t="s">
        <v>376</v>
      </c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14.4">
      <c r="A5" s="209" t="s">
        <v>31</v>
      </c>
      <c r="B5" s="210"/>
      <c r="C5" s="211">
        <f>SUM(D5:E5)</f>
        <v>0</v>
      </c>
      <c r="D5" s="61"/>
      <c r="E5" s="61"/>
    </row>
    <row r="6" spans="1:15" ht="14.4">
      <c r="A6" s="92" t="s">
        <v>32</v>
      </c>
      <c r="B6" s="212"/>
      <c r="C6" s="211">
        <f t="shared" ref="C6:C20" si="0">SUM(D6:E6)</f>
        <v>0</v>
      </c>
      <c r="D6" s="213"/>
      <c r="E6" s="213"/>
    </row>
    <row r="7" spans="1:15" ht="14.4">
      <c r="A7" s="92" t="s">
        <v>33</v>
      </c>
      <c r="B7" s="212"/>
      <c r="C7" s="211">
        <f t="shared" si="0"/>
        <v>0</v>
      </c>
      <c r="D7" s="213"/>
      <c r="E7" s="213"/>
    </row>
    <row r="8" spans="1:15" ht="14.4">
      <c r="A8" s="92" t="s">
        <v>34</v>
      </c>
      <c r="B8" s="212"/>
      <c r="C8" s="211">
        <f t="shared" si="0"/>
        <v>0</v>
      </c>
      <c r="D8" s="213"/>
      <c r="E8" s="213"/>
    </row>
    <row r="9" spans="1:15" ht="14.4">
      <c r="A9" s="92" t="s">
        <v>35</v>
      </c>
      <c r="B9" s="540">
        <v>17</v>
      </c>
      <c r="C9" s="211">
        <f t="shared" si="0"/>
        <v>36045742.589999996</v>
      </c>
      <c r="D9" s="541">
        <v>33080363.587530997</v>
      </c>
      <c r="E9" s="541">
        <v>2965379.0024690004</v>
      </c>
      <c r="I9" s="503"/>
    </row>
    <row r="10" spans="1:15" ht="14.4">
      <c r="A10" s="92" t="s">
        <v>36</v>
      </c>
      <c r="B10" s="212"/>
      <c r="C10" s="211">
        <f t="shared" si="0"/>
        <v>0</v>
      </c>
      <c r="D10" s="213"/>
      <c r="E10" s="213"/>
    </row>
    <row r="11" spans="1:15" ht="14.4">
      <c r="A11" s="92" t="s">
        <v>37</v>
      </c>
      <c r="B11" s="212"/>
      <c r="C11" s="211">
        <f t="shared" si="0"/>
        <v>0</v>
      </c>
      <c r="D11" s="213"/>
      <c r="E11" s="213"/>
    </row>
    <row r="12" spans="1:15" s="62" customFormat="1" ht="14.4">
      <c r="A12" s="92" t="s">
        <v>38</v>
      </c>
      <c r="B12" s="212"/>
      <c r="C12" s="211">
        <f t="shared" si="0"/>
        <v>0</v>
      </c>
      <c r="D12" s="213"/>
      <c r="E12" s="213"/>
    </row>
    <row r="13" spans="1:15" s="62" customFormat="1" ht="14.4">
      <c r="A13" s="92" t="s">
        <v>39</v>
      </c>
      <c r="B13" s="212"/>
      <c r="C13" s="211">
        <f t="shared" si="0"/>
        <v>0</v>
      </c>
      <c r="D13" s="213"/>
      <c r="E13" s="213"/>
    </row>
    <row r="14" spans="1:15" s="62" customFormat="1" ht="14.4">
      <c r="A14" s="92" t="s">
        <v>40</v>
      </c>
      <c r="B14" s="212"/>
      <c r="C14" s="211">
        <f t="shared" si="0"/>
        <v>0</v>
      </c>
      <c r="D14" s="213"/>
      <c r="E14" s="213"/>
    </row>
    <row r="15" spans="1:15" ht="14.4">
      <c r="A15" s="92" t="s">
        <v>41</v>
      </c>
      <c r="B15" s="212"/>
      <c r="C15" s="211">
        <f t="shared" si="0"/>
        <v>0</v>
      </c>
      <c r="D15" s="213"/>
      <c r="E15" s="213"/>
    </row>
    <row r="16" spans="1:15" ht="14.4">
      <c r="A16" s="92" t="s">
        <v>42</v>
      </c>
      <c r="B16" s="212"/>
      <c r="C16" s="211">
        <f t="shared" si="0"/>
        <v>0</v>
      </c>
      <c r="D16" s="213"/>
      <c r="E16" s="213"/>
    </row>
    <row r="17" spans="1:5" ht="14.4">
      <c r="A17" s="92" t="s">
        <v>43</v>
      </c>
      <c r="B17" s="212"/>
      <c r="C17" s="211">
        <f t="shared" si="0"/>
        <v>0</v>
      </c>
      <c r="D17" s="213"/>
      <c r="E17" s="213"/>
    </row>
    <row r="18" spans="1:5" ht="14.4">
      <c r="A18" s="92" t="s">
        <v>44</v>
      </c>
      <c r="B18" s="212"/>
      <c r="C18" s="211">
        <f t="shared" si="0"/>
        <v>0</v>
      </c>
      <c r="D18" s="213"/>
      <c r="E18" s="213"/>
    </row>
    <row r="19" spans="1:5" ht="14.4">
      <c r="A19" s="92" t="s">
        <v>45</v>
      </c>
      <c r="B19" s="212"/>
      <c r="C19" s="211">
        <f t="shared" si="0"/>
        <v>0</v>
      </c>
      <c r="D19" s="213"/>
      <c r="E19" s="213"/>
    </row>
    <row r="20" spans="1:5" ht="14.4">
      <c r="A20" s="92" t="s">
        <v>46</v>
      </c>
      <c r="B20" s="212"/>
      <c r="C20" s="211">
        <f t="shared" si="0"/>
        <v>0</v>
      </c>
      <c r="D20" s="213"/>
      <c r="E20" s="213"/>
    </row>
    <row r="21" spans="1:5" ht="14.4">
      <c r="A21" s="214" t="s">
        <v>47</v>
      </c>
      <c r="B21" s="215">
        <f>SUM(B5:B20)</f>
        <v>17</v>
      </c>
      <c r="C21" s="211">
        <f t="shared" ref="C21:E21" si="1">SUM(C5:C20)</f>
        <v>36045742.589999996</v>
      </c>
      <c r="D21" s="211">
        <f t="shared" si="1"/>
        <v>33080363.587530997</v>
      </c>
      <c r="E21" s="211">
        <f t="shared" si="1"/>
        <v>2965379.0024690004</v>
      </c>
    </row>
  </sheetData>
  <mergeCells count="3">
    <mergeCell ref="A3:A4"/>
    <mergeCell ref="B3:B4"/>
    <mergeCell ref="C3:E3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168"/>
  <sheetViews>
    <sheetView topLeftCell="A19" workbookViewId="0">
      <selection activeCell="E17" sqref="E17:E33"/>
    </sheetView>
  </sheetViews>
  <sheetFormatPr defaultColWidth="9" defaultRowHeight="14.4"/>
  <cols>
    <col min="1" max="1" width="18.19921875" style="98" bestFit="1" customWidth="1"/>
    <col min="2" max="2" width="16.69921875" style="98" customWidth="1"/>
    <col min="3" max="3" width="25" style="98" customWidth="1"/>
    <col min="4" max="7" width="12.09765625" style="98" customWidth="1"/>
    <col min="8" max="16384" width="9" style="98"/>
  </cols>
  <sheetData>
    <row r="1" spans="1:8">
      <c r="A1" s="98" t="s">
        <v>377</v>
      </c>
      <c r="B1" s="98" t="s">
        <v>368</v>
      </c>
    </row>
    <row r="3" spans="1:8" ht="46.5" customHeight="1">
      <c r="A3" s="795" t="s">
        <v>264</v>
      </c>
      <c r="B3" s="795" t="s">
        <v>265</v>
      </c>
      <c r="C3" s="840" t="s">
        <v>266</v>
      </c>
      <c r="D3" s="791" t="s">
        <v>378</v>
      </c>
      <c r="E3" s="844"/>
      <c r="F3" s="632" t="s">
        <v>286</v>
      </c>
      <c r="G3" s="634"/>
      <c r="H3" s="182"/>
    </row>
    <row r="4" spans="1:8">
      <c r="A4" s="796"/>
      <c r="B4" s="796"/>
      <c r="C4" s="843"/>
      <c r="D4" s="164" t="s">
        <v>195</v>
      </c>
      <c r="E4" s="164" t="s">
        <v>3</v>
      </c>
      <c r="F4" s="164" t="s">
        <v>195</v>
      </c>
      <c r="G4" s="164" t="s">
        <v>3</v>
      </c>
      <c r="H4" s="182"/>
    </row>
    <row r="5" spans="1:8">
      <c r="A5" s="680" t="s">
        <v>31</v>
      </c>
      <c r="B5" s="113"/>
      <c r="C5" s="164" t="s">
        <v>274</v>
      </c>
      <c r="D5" s="181"/>
      <c r="E5" s="181"/>
      <c r="F5" s="181"/>
      <c r="G5" s="181"/>
      <c r="H5" s="182"/>
    </row>
    <row r="6" spans="1:8">
      <c r="A6" s="680"/>
      <c r="B6" s="113"/>
      <c r="C6" s="164" t="s">
        <v>274</v>
      </c>
      <c r="D6" s="181"/>
      <c r="E6" s="181"/>
      <c r="F6" s="181"/>
      <c r="G6" s="181"/>
      <c r="H6" s="182"/>
    </row>
    <row r="7" spans="1:8">
      <c r="A7" s="680"/>
      <c r="B7" s="113"/>
      <c r="C7" s="164" t="s">
        <v>274</v>
      </c>
      <c r="D7" s="181"/>
      <c r="E7" s="181"/>
      <c r="F7" s="181"/>
      <c r="G7" s="181"/>
      <c r="H7" s="182"/>
    </row>
    <row r="8" spans="1:8">
      <c r="A8" s="680" t="s">
        <v>32</v>
      </c>
      <c r="B8" s="113"/>
      <c r="C8" s="164" t="s">
        <v>275</v>
      </c>
      <c r="D8" s="181"/>
      <c r="E8" s="181"/>
      <c r="F8" s="181"/>
      <c r="G8" s="181"/>
      <c r="H8" s="182"/>
    </row>
    <row r="9" spans="1:8">
      <c r="A9" s="680"/>
      <c r="B9" s="113"/>
      <c r="C9" s="164" t="s">
        <v>276</v>
      </c>
      <c r="D9" s="181"/>
      <c r="E9" s="181"/>
      <c r="F9" s="181"/>
      <c r="G9" s="181"/>
      <c r="H9" s="182"/>
    </row>
    <row r="10" spans="1:8">
      <c r="A10" s="680"/>
      <c r="B10" s="113"/>
      <c r="C10" s="164" t="s">
        <v>276</v>
      </c>
      <c r="D10" s="181"/>
      <c r="E10" s="181"/>
      <c r="F10" s="181"/>
      <c r="G10" s="181"/>
      <c r="H10" s="182"/>
    </row>
    <row r="11" spans="1:8">
      <c r="A11" s="842" t="s">
        <v>33</v>
      </c>
      <c r="B11" s="164"/>
      <c r="C11" s="164"/>
      <c r="D11" s="181"/>
      <c r="E11" s="181"/>
      <c r="F11" s="181"/>
      <c r="G11" s="181"/>
      <c r="H11" s="182"/>
    </row>
    <row r="12" spans="1:8">
      <c r="A12" s="842"/>
      <c r="B12" s="164"/>
      <c r="C12" s="164"/>
      <c r="D12" s="181"/>
      <c r="E12" s="181"/>
      <c r="F12" s="181"/>
      <c r="G12" s="181"/>
      <c r="H12" s="182"/>
    </row>
    <row r="13" spans="1:8">
      <c r="A13" s="842"/>
      <c r="B13" s="164"/>
      <c r="C13" s="164"/>
      <c r="D13" s="181"/>
      <c r="E13" s="181"/>
      <c r="F13" s="181"/>
      <c r="G13" s="181"/>
      <c r="H13" s="182"/>
    </row>
    <row r="14" spans="1:8">
      <c r="A14" s="840" t="s">
        <v>34</v>
      </c>
      <c r="B14" s="164"/>
      <c r="C14" s="164"/>
      <c r="D14" s="181"/>
      <c r="E14" s="181"/>
      <c r="F14" s="181"/>
      <c r="G14" s="181"/>
      <c r="H14" s="182"/>
    </row>
    <row r="15" spans="1:8">
      <c r="A15" s="841"/>
      <c r="B15" s="164"/>
      <c r="C15" s="164"/>
      <c r="D15" s="181"/>
      <c r="E15" s="181"/>
      <c r="F15" s="181"/>
      <c r="G15" s="181"/>
      <c r="H15" s="182"/>
    </row>
    <row r="16" spans="1:8">
      <c r="A16" s="841"/>
      <c r="B16" s="164"/>
      <c r="C16" s="164"/>
      <c r="D16" s="181"/>
      <c r="E16" s="181"/>
      <c r="F16" s="181"/>
      <c r="G16" s="181"/>
      <c r="H16" s="182"/>
    </row>
    <row r="17" spans="1:8" ht="26.4">
      <c r="A17" s="948" t="s">
        <v>35</v>
      </c>
      <c r="B17" s="457" t="s">
        <v>559</v>
      </c>
      <c r="C17" s="461" t="s">
        <v>560</v>
      </c>
      <c r="D17" s="459">
        <v>321799.18050000002</v>
      </c>
      <c r="E17" s="459">
        <v>505735</v>
      </c>
      <c r="F17" s="542">
        <v>1410174.53</v>
      </c>
      <c r="G17" s="542">
        <v>2216210.19</v>
      </c>
      <c r="H17" s="182"/>
    </row>
    <row r="18" spans="1:8" ht="26.4">
      <c r="A18" s="841"/>
      <c r="B18" s="457" t="s">
        <v>562</v>
      </c>
      <c r="C18" s="461" t="s">
        <v>563</v>
      </c>
      <c r="D18" s="459">
        <v>248217.4485</v>
      </c>
      <c r="E18" s="459">
        <v>390095</v>
      </c>
      <c r="F18" s="542">
        <v>1096250.72</v>
      </c>
      <c r="G18" s="542">
        <v>1722852</v>
      </c>
      <c r="H18" s="182"/>
    </row>
    <row r="19" spans="1:8" ht="26.4">
      <c r="A19" s="841"/>
      <c r="B19" s="457" t="s">
        <v>564</v>
      </c>
      <c r="C19" s="461" t="s">
        <v>565</v>
      </c>
      <c r="D19" s="459">
        <v>173828.48086799998</v>
      </c>
      <c r="E19" s="459">
        <v>273186.36</v>
      </c>
      <c r="F19" s="542">
        <v>772272.04</v>
      </c>
      <c r="G19" s="542">
        <v>1213691.77</v>
      </c>
      <c r="H19" s="182"/>
    </row>
    <row r="20" spans="1:8" ht="26.4">
      <c r="A20" s="841"/>
      <c r="B20" s="457" t="s">
        <v>566</v>
      </c>
      <c r="C20" s="461" t="s">
        <v>567</v>
      </c>
      <c r="D20" s="459">
        <v>292481.658</v>
      </c>
      <c r="E20" s="459">
        <v>459660</v>
      </c>
      <c r="F20" s="542">
        <v>1268093.71</v>
      </c>
      <c r="G20" s="542">
        <v>1992918</v>
      </c>
      <c r="H20" s="182"/>
    </row>
    <row r="21" spans="1:8" ht="26.4">
      <c r="A21" s="841"/>
      <c r="B21" s="457" t="s">
        <v>568</v>
      </c>
      <c r="C21" s="461" t="s">
        <v>569</v>
      </c>
      <c r="D21" s="459">
        <v>263491.83</v>
      </c>
      <c r="E21" s="459">
        <v>414100</v>
      </c>
      <c r="F21" s="542">
        <v>1171842.5600000001</v>
      </c>
      <c r="G21" s="542">
        <v>1841651.06</v>
      </c>
      <c r="H21" s="182"/>
    </row>
    <row r="22" spans="1:8" ht="26.4">
      <c r="A22" s="841"/>
      <c r="B22" s="457" t="s">
        <v>570</v>
      </c>
      <c r="C22" s="461" t="s">
        <v>571</v>
      </c>
      <c r="D22" s="459">
        <v>477285.4485</v>
      </c>
      <c r="E22" s="459">
        <v>750095</v>
      </c>
      <c r="F22" s="542">
        <v>2082259.4</v>
      </c>
      <c r="G22" s="542">
        <v>3272449.17</v>
      </c>
      <c r="H22" s="182"/>
    </row>
    <row r="23" spans="1:8" ht="39.6">
      <c r="A23" s="841"/>
      <c r="B23" s="457" t="s">
        <v>572</v>
      </c>
      <c r="C23" s="461" t="s">
        <v>573</v>
      </c>
      <c r="D23" s="459">
        <v>228469.878</v>
      </c>
      <c r="E23" s="459">
        <v>359060</v>
      </c>
      <c r="F23" s="542">
        <v>988626.74</v>
      </c>
      <c r="G23" s="542">
        <v>1553711.7100000002</v>
      </c>
      <c r="H23" s="182"/>
    </row>
    <row r="24" spans="1:8" ht="26.4">
      <c r="A24" s="841"/>
      <c r="B24" s="457" t="s">
        <v>574</v>
      </c>
      <c r="C24" s="461" t="s">
        <v>575</v>
      </c>
      <c r="D24" s="459">
        <v>259674.03</v>
      </c>
      <c r="E24" s="459">
        <v>408100</v>
      </c>
      <c r="F24" s="542">
        <v>1161247.5</v>
      </c>
      <c r="G24" s="542">
        <v>1825000</v>
      </c>
      <c r="H24" s="182"/>
    </row>
    <row r="25" spans="1:8" ht="26.4">
      <c r="A25" s="841"/>
      <c r="B25" s="457" t="s">
        <v>576</v>
      </c>
      <c r="C25" s="461" t="s">
        <v>577</v>
      </c>
      <c r="D25" s="459">
        <v>400038.62849999999</v>
      </c>
      <c r="E25" s="459">
        <v>628695</v>
      </c>
      <c r="F25" s="542">
        <v>1804241.12</v>
      </c>
      <c r="G25" s="542">
        <v>2835519.66</v>
      </c>
      <c r="H25" s="182"/>
    </row>
    <row r="26" spans="1:8" ht="26.4">
      <c r="A26" s="841"/>
      <c r="B26" s="457" t="s">
        <v>578</v>
      </c>
      <c r="C26" s="461" t="s">
        <v>579</v>
      </c>
      <c r="D26" s="459">
        <v>253409.65</v>
      </c>
      <c r="E26" s="459">
        <v>398255</v>
      </c>
      <c r="F26" s="542">
        <v>1101465</v>
      </c>
      <c r="G26" s="542">
        <v>1731046.7</v>
      </c>
      <c r="H26" s="182"/>
    </row>
    <row r="27" spans="1:8" ht="26.4">
      <c r="A27" s="841"/>
      <c r="B27" s="457" t="s">
        <v>580</v>
      </c>
      <c r="C27" s="461" t="s">
        <v>581</v>
      </c>
      <c r="D27" s="459">
        <v>460792.55249999999</v>
      </c>
      <c r="E27" s="459">
        <v>724175</v>
      </c>
      <c r="F27" s="542">
        <v>2073146.8200000003</v>
      </c>
      <c r="G27" s="542">
        <v>3258128</v>
      </c>
      <c r="H27" s="182"/>
    </row>
    <row r="28" spans="1:8" ht="39.6">
      <c r="A28" s="841"/>
      <c r="B28" s="457" t="s">
        <v>582</v>
      </c>
      <c r="C28" s="461" t="s">
        <v>583</v>
      </c>
      <c r="D28" s="459">
        <v>296299.45799999998</v>
      </c>
      <c r="E28" s="459">
        <v>465660</v>
      </c>
      <c r="F28" s="542">
        <v>1302894.24</v>
      </c>
      <c r="G28" s="542">
        <v>2047610</v>
      </c>
      <c r="H28" s="182"/>
    </row>
    <row r="29" spans="1:8" ht="26.4">
      <c r="A29" s="841"/>
      <c r="B29" s="457" t="s">
        <v>584</v>
      </c>
      <c r="C29" s="461" t="s">
        <v>585</v>
      </c>
      <c r="D29" s="459">
        <v>384974.22599999997</v>
      </c>
      <c r="E29" s="459">
        <v>605020</v>
      </c>
      <c r="F29" s="542">
        <v>1693247.8000000003</v>
      </c>
      <c r="G29" s="542">
        <v>2661084.1200000006</v>
      </c>
      <c r="H29" s="182"/>
    </row>
    <row r="30" spans="1:8" ht="26.4">
      <c r="A30" s="841"/>
      <c r="B30" s="457" t="s">
        <v>586</v>
      </c>
      <c r="C30" s="461" t="s">
        <v>587</v>
      </c>
      <c r="D30" s="459">
        <v>246461.2605</v>
      </c>
      <c r="E30" s="459">
        <v>387335</v>
      </c>
      <c r="F30" s="542">
        <v>1087046.45</v>
      </c>
      <c r="G30" s="542">
        <v>1708386.73</v>
      </c>
      <c r="H30" s="182"/>
    </row>
    <row r="31" spans="1:8" ht="26.4">
      <c r="A31" s="841"/>
      <c r="B31" s="457" t="s">
        <v>588</v>
      </c>
      <c r="C31" s="461" t="s">
        <v>589</v>
      </c>
      <c r="D31" s="459">
        <v>198353.799</v>
      </c>
      <c r="E31" s="459">
        <v>311730</v>
      </c>
      <c r="F31" s="542">
        <v>613146.94999999995</v>
      </c>
      <c r="G31" s="542">
        <v>1018146.95</v>
      </c>
      <c r="H31" s="182"/>
    </row>
    <row r="32" spans="1:8" ht="39.6">
      <c r="A32" s="841"/>
      <c r="B32" s="457" t="s">
        <v>590</v>
      </c>
      <c r="C32" s="461" t="s">
        <v>591</v>
      </c>
      <c r="D32" s="459">
        <v>294390.55799999996</v>
      </c>
      <c r="E32" s="459">
        <v>462660</v>
      </c>
      <c r="F32" s="542">
        <v>1139614.8999999999</v>
      </c>
      <c r="G32" s="542">
        <v>1791002.5299999998</v>
      </c>
      <c r="H32" s="182"/>
    </row>
    <row r="33" spans="1:8">
      <c r="A33" s="841"/>
      <c r="B33" s="457" t="s">
        <v>592</v>
      </c>
      <c r="C33" s="461" t="s">
        <v>593</v>
      </c>
      <c r="D33" s="459">
        <v>493628.81399999995</v>
      </c>
      <c r="E33" s="459">
        <v>775780</v>
      </c>
      <c r="F33" s="542">
        <v>2135635.31</v>
      </c>
      <c r="G33" s="542">
        <v>3356334</v>
      </c>
      <c r="H33" s="182"/>
    </row>
    <row r="34" spans="1:8">
      <c r="A34" s="840" t="s">
        <v>36</v>
      </c>
      <c r="B34" s="164"/>
      <c r="C34" s="164"/>
      <c r="D34" s="181"/>
      <c r="E34" s="181"/>
      <c r="F34" s="181"/>
      <c r="G34" s="181"/>
      <c r="H34" s="182"/>
    </row>
    <row r="35" spans="1:8">
      <c r="A35" s="841"/>
      <c r="B35" s="164"/>
      <c r="C35" s="164"/>
      <c r="D35" s="181"/>
      <c r="E35" s="181"/>
      <c r="F35" s="181"/>
      <c r="G35" s="181"/>
      <c r="H35" s="182"/>
    </row>
    <row r="36" spans="1:8">
      <c r="A36" s="841"/>
      <c r="B36" s="164"/>
      <c r="C36" s="164"/>
      <c r="D36" s="181"/>
      <c r="E36" s="181"/>
      <c r="F36" s="181"/>
      <c r="G36" s="181"/>
      <c r="H36" s="182"/>
    </row>
    <row r="37" spans="1:8">
      <c r="A37" s="840" t="s">
        <v>37</v>
      </c>
      <c r="B37" s="164"/>
      <c r="C37" s="164"/>
      <c r="D37" s="181"/>
      <c r="E37" s="181"/>
      <c r="F37" s="181"/>
      <c r="G37" s="181"/>
      <c r="H37" s="182"/>
    </row>
    <row r="38" spans="1:8">
      <c r="A38" s="841"/>
      <c r="B38" s="164"/>
      <c r="C38" s="164"/>
      <c r="D38" s="181"/>
      <c r="E38" s="181"/>
      <c r="F38" s="181"/>
      <c r="G38" s="181"/>
      <c r="H38" s="182"/>
    </row>
    <row r="39" spans="1:8">
      <c r="A39" s="841"/>
      <c r="B39" s="164"/>
      <c r="C39" s="164"/>
      <c r="D39" s="181"/>
      <c r="E39" s="181"/>
      <c r="F39" s="181"/>
      <c r="G39" s="181"/>
      <c r="H39" s="182"/>
    </row>
    <row r="40" spans="1:8">
      <c r="A40" s="840" t="s">
        <v>38</v>
      </c>
      <c r="B40" s="164"/>
      <c r="C40" s="164"/>
      <c r="D40" s="181"/>
      <c r="E40" s="181"/>
      <c r="F40" s="181"/>
      <c r="G40" s="181"/>
      <c r="H40" s="182"/>
    </row>
    <row r="41" spans="1:8">
      <c r="A41" s="841"/>
      <c r="B41" s="164"/>
      <c r="C41" s="164"/>
      <c r="D41" s="181"/>
      <c r="E41" s="181"/>
      <c r="F41" s="181"/>
      <c r="G41" s="181"/>
      <c r="H41" s="182"/>
    </row>
    <row r="42" spans="1:8">
      <c r="A42" s="841"/>
      <c r="B42" s="164"/>
      <c r="C42" s="164"/>
      <c r="D42" s="181"/>
      <c r="E42" s="181"/>
      <c r="F42" s="181"/>
      <c r="G42" s="181"/>
      <c r="H42" s="182"/>
    </row>
    <row r="43" spans="1:8">
      <c r="A43" s="840" t="s">
        <v>39</v>
      </c>
      <c r="B43" s="164"/>
      <c r="C43" s="164"/>
      <c r="D43" s="181"/>
      <c r="E43" s="181"/>
      <c r="F43" s="181"/>
      <c r="G43" s="181"/>
      <c r="H43" s="182"/>
    </row>
    <row r="44" spans="1:8">
      <c r="A44" s="841"/>
      <c r="B44" s="164"/>
      <c r="C44" s="164"/>
      <c r="D44" s="181"/>
      <c r="E44" s="181"/>
      <c r="F44" s="181"/>
      <c r="G44" s="181"/>
      <c r="H44" s="182"/>
    </row>
    <row r="45" spans="1:8">
      <c r="A45" s="841"/>
      <c r="B45" s="164"/>
      <c r="C45" s="164"/>
      <c r="D45" s="181"/>
      <c r="E45" s="181"/>
      <c r="F45" s="181"/>
      <c r="G45" s="181"/>
      <c r="H45" s="182"/>
    </row>
    <row r="46" spans="1:8">
      <c r="A46" s="840" t="s">
        <v>40</v>
      </c>
      <c r="B46" s="164"/>
      <c r="C46" s="164"/>
      <c r="D46" s="181"/>
      <c r="E46" s="181"/>
      <c r="F46" s="181"/>
      <c r="G46" s="181"/>
      <c r="H46" s="182"/>
    </row>
    <row r="47" spans="1:8">
      <c r="A47" s="841"/>
      <c r="B47" s="164"/>
      <c r="C47" s="164"/>
      <c r="D47" s="181"/>
      <c r="E47" s="181"/>
      <c r="F47" s="181"/>
      <c r="G47" s="181"/>
      <c r="H47" s="182"/>
    </row>
    <row r="48" spans="1:8">
      <c r="A48" s="841"/>
      <c r="B48" s="164"/>
      <c r="C48" s="164"/>
      <c r="D48" s="181"/>
      <c r="E48" s="181"/>
      <c r="F48" s="181"/>
      <c r="G48" s="181"/>
      <c r="H48" s="182"/>
    </row>
    <row r="49" spans="1:8">
      <c r="A49" s="840" t="s">
        <v>41</v>
      </c>
      <c r="B49" s="164"/>
      <c r="C49" s="164"/>
      <c r="D49" s="181"/>
      <c r="E49" s="181"/>
      <c r="F49" s="181"/>
      <c r="G49" s="181"/>
      <c r="H49" s="182"/>
    </row>
    <row r="50" spans="1:8">
      <c r="A50" s="841"/>
      <c r="B50" s="164"/>
      <c r="C50" s="164"/>
      <c r="D50" s="181"/>
      <c r="E50" s="181"/>
      <c r="F50" s="181"/>
      <c r="G50" s="181"/>
      <c r="H50" s="182"/>
    </row>
    <row r="51" spans="1:8">
      <c r="A51" s="841"/>
      <c r="B51" s="164"/>
      <c r="C51" s="164"/>
      <c r="D51" s="181"/>
      <c r="E51" s="181"/>
      <c r="F51" s="181"/>
      <c r="G51" s="181"/>
      <c r="H51" s="182"/>
    </row>
    <row r="52" spans="1:8">
      <c r="A52" s="840" t="s">
        <v>42</v>
      </c>
      <c r="B52" s="164"/>
      <c r="C52" s="164"/>
      <c r="D52" s="181"/>
      <c r="E52" s="181"/>
      <c r="F52" s="181"/>
      <c r="G52" s="181"/>
      <c r="H52" s="182"/>
    </row>
    <row r="53" spans="1:8">
      <c r="A53" s="841"/>
      <c r="B53" s="164"/>
      <c r="C53" s="164"/>
      <c r="D53" s="181"/>
      <c r="E53" s="181"/>
      <c r="F53" s="181"/>
      <c r="G53" s="181"/>
      <c r="H53" s="182"/>
    </row>
    <row r="54" spans="1:8">
      <c r="A54" s="841"/>
      <c r="B54" s="164"/>
      <c r="C54" s="164"/>
      <c r="D54" s="181"/>
      <c r="E54" s="181"/>
      <c r="F54" s="181"/>
      <c r="G54" s="181"/>
      <c r="H54" s="182"/>
    </row>
    <row r="55" spans="1:8">
      <c r="A55" s="840" t="s">
        <v>43</v>
      </c>
      <c r="B55" s="164"/>
      <c r="C55" s="164"/>
      <c r="D55" s="181"/>
      <c r="E55" s="181"/>
      <c r="F55" s="181"/>
      <c r="G55" s="181"/>
      <c r="H55" s="182"/>
    </row>
    <row r="56" spans="1:8">
      <c r="A56" s="841"/>
      <c r="B56" s="164"/>
      <c r="C56" s="164"/>
      <c r="D56" s="181"/>
      <c r="E56" s="181"/>
      <c r="F56" s="181"/>
      <c r="G56" s="181"/>
      <c r="H56" s="182"/>
    </row>
    <row r="57" spans="1:8">
      <c r="A57" s="841"/>
      <c r="B57" s="164"/>
      <c r="C57" s="164"/>
      <c r="D57" s="181"/>
      <c r="E57" s="181"/>
      <c r="F57" s="181"/>
      <c r="G57" s="181"/>
      <c r="H57" s="182"/>
    </row>
    <row r="58" spans="1:8">
      <c r="A58" s="840" t="s">
        <v>44</v>
      </c>
      <c r="B58" s="164"/>
      <c r="C58" s="164"/>
      <c r="D58" s="181"/>
      <c r="E58" s="181"/>
      <c r="F58" s="181"/>
      <c r="G58" s="181"/>
      <c r="H58" s="182"/>
    </row>
    <row r="59" spans="1:8">
      <c r="A59" s="841"/>
      <c r="B59" s="164"/>
      <c r="C59" s="164"/>
      <c r="D59" s="181"/>
      <c r="E59" s="181"/>
      <c r="F59" s="181"/>
      <c r="G59" s="181"/>
      <c r="H59" s="182"/>
    </row>
    <row r="60" spans="1:8">
      <c r="A60" s="841"/>
      <c r="B60" s="164"/>
      <c r="C60" s="164"/>
      <c r="D60" s="181"/>
      <c r="E60" s="181"/>
      <c r="F60" s="181"/>
      <c r="G60" s="181"/>
      <c r="H60" s="182"/>
    </row>
    <row r="61" spans="1:8">
      <c r="A61" s="840" t="s">
        <v>45</v>
      </c>
      <c r="B61" s="164"/>
      <c r="C61" s="164"/>
      <c r="D61" s="181"/>
      <c r="E61" s="181"/>
      <c r="F61" s="181"/>
      <c r="G61" s="181"/>
      <c r="H61" s="182"/>
    </row>
    <row r="62" spans="1:8">
      <c r="A62" s="841"/>
      <c r="B62" s="164"/>
      <c r="C62" s="164"/>
      <c r="D62" s="181"/>
      <c r="E62" s="181"/>
      <c r="F62" s="181"/>
      <c r="G62" s="181"/>
      <c r="H62" s="182"/>
    </row>
    <row r="63" spans="1:8">
      <c r="A63" s="841"/>
      <c r="B63" s="164"/>
      <c r="C63" s="164"/>
      <c r="D63" s="181"/>
      <c r="E63" s="181"/>
      <c r="F63" s="181"/>
      <c r="G63" s="181"/>
      <c r="H63" s="182"/>
    </row>
    <row r="64" spans="1:8">
      <c r="A64" s="842" t="s">
        <v>46</v>
      </c>
      <c r="B64" s="164"/>
      <c r="C64" s="164"/>
      <c r="D64" s="181"/>
      <c r="E64" s="181"/>
      <c r="F64" s="181"/>
      <c r="G64" s="181"/>
      <c r="H64" s="182"/>
    </row>
    <row r="65" spans="1:8">
      <c r="A65" s="842"/>
      <c r="B65" s="164"/>
      <c r="C65" s="164"/>
      <c r="D65" s="181"/>
      <c r="E65" s="181"/>
      <c r="F65" s="181"/>
      <c r="G65" s="181"/>
      <c r="H65" s="182"/>
    </row>
    <row r="66" spans="1:8">
      <c r="A66" s="842"/>
      <c r="B66" s="164"/>
      <c r="C66" s="164"/>
      <c r="D66" s="181"/>
      <c r="E66" s="181"/>
      <c r="F66" s="181"/>
      <c r="G66" s="181"/>
      <c r="H66" s="182"/>
    </row>
    <row r="67" spans="1:8">
      <c r="A67" s="51"/>
      <c r="B67" s="51"/>
      <c r="C67" s="51"/>
      <c r="D67" s="51"/>
      <c r="E67" s="51"/>
      <c r="F67" s="51"/>
      <c r="G67" s="51"/>
      <c r="H67" s="182"/>
    </row>
    <row r="68" spans="1:8">
      <c r="A68" s="51"/>
      <c r="B68" s="51"/>
      <c r="C68" s="51"/>
      <c r="D68" s="51"/>
      <c r="E68" s="51"/>
      <c r="F68" s="51"/>
      <c r="G68" s="51"/>
      <c r="H68" s="182"/>
    </row>
    <row r="69" spans="1:8">
      <c r="A69" s="51"/>
      <c r="B69" s="51"/>
      <c r="C69" s="51"/>
      <c r="D69" s="51"/>
      <c r="E69" s="51"/>
      <c r="F69" s="51"/>
      <c r="G69" s="51"/>
      <c r="H69" s="182"/>
    </row>
    <row r="70" spans="1:8">
      <c r="A70" s="51"/>
      <c r="B70" s="51"/>
      <c r="C70" s="51"/>
      <c r="D70" s="51"/>
      <c r="E70" s="51"/>
      <c r="F70" s="51"/>
      <c r="G70" s="51"/>
      <c r="H70" s="182"/>
    </row>
    <row r="71" spans="1:8">
      <c r="A71" s="51"/>
      <c r="B71" s="51"/>
      <c r="C71" s="51"/>
      <c r="D71" s="51"/>
      <c r="E71" s="51"/>
      <c r="F71" s="51"/>
      <c r="G71" s="51"/>
      <c r="H71" s="182"/>
    </row>
    <row r="72" spans="1:8">
      <c r="A72" s="51"/>
      <c r="B72" s="51"/>
      <c r="C72" s="51"/>
      <c r="D72" s="51"/>
      <c r="E72" s="51"/>
      <c r="F72" s="51"/>
      <c r="G72" s="51"/>
      <c r="H72" s="182"/>
    </row>
    <row r="73" spans="1:8">
      <c r="A73" s="51"/>
      <c r="B73" s="51"/>
      <c r="C73" s="51"/>
      <c r="D73" s="51"/>
      <c r="E73" s="51"/>
      <c r="F73" s="51"/>
      <c r="G73" s="51"/>
      <c r="H73" s="182"/>
    </row>
    <row r="74" spans="1:8">
      <c r="A74" s="51"/>
      <c r="B74" s="51"/>
      <c r="C74" s="51"/>
      <c r="D74" s="51"/>
      <c r="E74" s="51"/>
      <c r="F74" s="51"/>
      <c r="G74" s="51"/>
      <c r="H74" s="182"/>
    </row>
    <row r="75" spans="1:8">
      <c r="A75" s="51"/>
      <c r="B75" s="51"/>
      <c r="C75" s="51"/>
      <c r="D75" s="51"/>
      <c r="E75" s="51"/>
      <c r="F75" s="51"/>
      <c r="G75" s="51"/>
      <c r="H75" s="182"/>
    </row>
    <row r="76" spans="1:8">
      <c r="A76" s="51"/>
      <c r="B76" s="51"/>
      <c r="C76" s="51"/>
      <c r="D76" s="51"/>
      <c r="E76" s="51"/>
      <c r="F76" s="51"/>
      <c r="G76" s="51"/>
      <c r="H76" s="182"/>
    </row>
    <row r="77" spans="1:8">
      <c r="A77" s="51"/>
      <c r="B77" s="51"/>
      <c r="C77" s="51"/>
      <c r="D77" s="51"/>
      <c r="E77" s="51"/>
      <c r="F77" s="51"/>
      <c r="G77" s="51"/>
      <c r="H77" s="182"/>
    </row>
    <row r="78" spans="1:8">
      <c r="A78" s="51"/>
      <c r="B78" s="51"/>
      <c r="C78" s="51"/>
      <c r="D78" s="51"/>
      <c r="E78" s="51"/>
      <c r="F78" s="51"/>
      <c r="G78" s="51"/>
      <c r="H78" s="182"/>
    </row>
    <row r="79" spans="1:8">
      <c r="A79" s="51"/>
      <c r="B79" s="51"/>
      <c r="C79" s="51"/>
      <c r="D79" s="51"/>
      <c r="E79" s="51"/>
      <c r="F79" s="51"/>
      <c r="G79" s="51"/>
      <c r="H79" s="182"/>
    </row>
    <row r="80" spans="1:8">
      <c r="A80" s="51"/>
      <c r="B80" s="51"/>
      <c r="C80" s="51"/>
      <c r="D80" s="51"/>
      <c r="E80" s="51"/>
      <c r="F80" s="51"/>
      <c r="G80" s="51"/>
      <c r="H80" s="182"/>
    </row>
    <row r="81" spans="1:8">
      <c r="A81" s="51"/>
      <c r="B81" s="51"/>
      <c r="C81" s="51"/>
      <c r="D81" s="51"/>
      <c r="E81" s="51"/>
      <c r="F81" s="51"/>
      <c r="G81" s="51"/>
      <c r="H81" s="182"/>
    </row>
    <row r="82" spans="1:8">
      <c r="A82" s="51"/>
      <c r="B82" s="51"/>
      <c r="C82" s="51"/>
      <c r="D82" s="51"/>
      <c r="E82" s="51"/>
      <c r="F82" s="51"/>
      <c r="G82" s="51"/>
      <c r="H82" s="182"/>
    </row>
    <row r="83" spans="1:8">
      <c r="A83" s="51"/>
      <c r="B83" s="51"/>
      <c r="C83" s="51"/>
      <c r="D83" s="51"/>
      <c r="E83" s="51"/>
      <c r="F83" s="51"/>
      <c r="G83" s="51"/>
      <c r="H83" s="182"/>
    </row>
    <row r="84" spans="1:8">
      <c r="A84" s="51"/>
      <c r="B84" s="51"/>
      <c r="C84" s="51"/>
      <c r="D84" s="51"/>
      <c r="E84" s="51"/>
      <c r="F84" s="51"/>
      <c r="G84" s="51"/>
      <c r="H84" s="182"/>
    </row>
    <row r="85" spans="1:8">
      <c r="A85" s="51"/>
      <c r="B85" s="51"/>
      <c r="C85" s="51"/>
      <c r="D85" s="51"/>
      <c r="E85" s="51"/>
      <c r="F85" s="51"/>
      <c r="G85" s="51"/>
      <c r="H85" s="182"/>
    </row>
    <row r="86" spans="1:8">
      <c r="A86" s="51"/>
      <c r="B86" s="51"/>
      <c r="C86" s="51"/>
      <c r="D86" s="51"/>
      <c r="E86" s="51"/>
      <c r="F86" s="51"/>
      <c r="G86" s="51"/>
      <c r="H86" s="182"/>
    </row>
    <row r="87" spans="1:8">
      <c r="A87" s="51"/>
      <c r="B87" s="51"/>
      <c r="C87" s="51"/>
      <c r="D87" s="51"/>
      <c r="E87" s="51"/>
      <c r="F87" s="51"/>
      <c r="G87" s="51"/>
      <c r="H87" s="182"/>
    </row>
    <row r="88" spans="1:8">
      <c r="A88" s="51"/>
      <c r="B88" s="51"/>
      <c r="C88" s="51"/>
      <c r="D88" s="51"/>
      <c r="E88" s="51"/>
      <c r="F88" s="51"/>
      <c r="G88" s="51"/>
      <c r="H88" s="182"/>
    </row>
    <row r="89" spans="1:8">
      <c r="A89" s="51"/>
      <c r="B89" s="51"/>
      <c r="C89" s="51"/>
      <c r="D89" s="51"/>
      <c r="E89" s="51"/>
      <c r="F89" s="51"/>
      <c r="G89" s="51"/>
      <c r="H89" s="182"/>
    </row>
    <row r="90" spans="1:8">
      <c r="A90" s="51"/>
      <c r="B90" s="51"/>
      <c r="C90" s="51"/>
      <c r="D90" s="51"/>
      <c r="E90" s="51"/>
      <c r="F90" s="51"/>
      <c r="G90" s="51"/>
      <c r="H90" s="182"/>
    </row>
    <row r="91" spans="1:8">
      <c r="A91" s="51"/>
      <c r="B91" s="51"/>
      <c r="C91" s="51"/>
      <c r="D91" s="51"/>
      <c r="E91" s="51"/>
      <c r="F91" s="51"/>
      <c r="G91" s="51"/>
      <c r="H91" s="182"/>
    </row>
    <row r="92" spans="1:8">
      <c r="A92" s="51"/>
      <c r="B92" s="51"/>
      <c r="C92" s="51"/>
      <c r="D92" s="51"/>
      <c r="E92" s="51"/>
      <c r="F92" s="51"/>
      <c r="G92" s="51"/>
      <c r="H92" s="182"/>
    </row>
    <row r="93" spans="1:8">
      <c r="A93" s="51"/>
      <c r="B93" s="51"/>
      <c r="C93" s="51"/>
      <c r="D93" s="51"/>
      <c r="E93" s="51"/>
      <c r="F93" s="51"/>
      <c r="G93" s="51"/>
      <c r="H93" s="182"/>
    </row>
    <row r="94" spans="1:8">
      <c r="A94" s="51"/>
      <c r="B94" s="51"/>
      <c r="C94" s="51"/>
      <c r="D94" s="51"/>
      <c r="E94" s="51"/>
      <c r="F94" s="51"/>
      <c r="G94" s="51"/>
      <c r="H94" s="182"/>
    </row>
    <row r="95" spans="1:8">
      <c r="A95" s="51"/>
      <c r="B95" s="51"/>
      <c r="C95" s="51"/>
      <c r="D95" s="51"/>
      <c r="E95" s="51"/>
      <c r="F95" s="51"/>
      <c r="G95" s="51"/>
      <c r="H95" s="182"/>
    </row>
    <row r="96" spans="1:8">
      <c r="A96" s="51"/>
      <c r="B96" s="51"/>
      <c r="C96" s="51"/>
      <c r="D96" s="51"/>
      <c r="E96" s="51"/>
      <c r="F96" s="51"/>
      <c r="G96" s="51"/>
      <c r="H96" s="182"/>
    </row>
    <row r="97" spans="1:8">
      <c r="A97" s="51"/>
      <c r="B97" s="51"/>
      <c r="C97" s="51"/>
      <c r="D97" s="51"/>
      <c r="E97" s="51"/>
      <c r="F97" s="51"/>
      <c r="G97" s="51"/>
      <c r="H97" s="182"/>
    </row>
    <row r="98" spans="1:8">
      <c r="A98" s="51"/>
      <c r="B98" s="51"/>
      <c r="C98" s="51"/>
      <c r="D98" s="51"/>
      <c r="E98" s="51"/>
      <c r="F98" s="51"/>
      <c r="G98" s="51"/>
      <c r="H98" s="182"/>
    </row>
    <row r="99" spans="1:8">
      <c r="A99" s="51"/>
      <c r="B99" s="51"/>
      <c r="C99" s="51"/>
      <c r="D99" s="51"/>
      <c r="E99" s="51"/>
      <c r="F99" s="51"/>
      <c r="G99" s="51"/>
      <c r="H99" s="182"/>
    </row>
    <row r="100" spans="1:8">
      <c r="A100" s="51"/>
      <c r="B100" s="51"/>
      <c r="C100" s="51"/>
      <c r="D100" s="51"/>
      <c r="E100" s="51"/>
      <c r="F100" s="51"/>
      <c r="G100" s="51"/>
      <c r="H100" s="182"/>
    </row>
    <row r="101" spans="1:8">
      <c r="A101" s="51"/>
      <c r="B101" s="51"/>
      <c r="C101" s="51"/>
      <c r="D101" s="51"/>
      <c r="E101" s="51"/>
      <c r="F101" s="51"/>
      <c r="G101" s="51"/>
      <c r="H101" s="182"/>
    </row>
    <row r="102" spans="1:8">
      <c r="A102" s="51"/>
      <c r="B102" s="51"/>
      <c r="C102" s="51"/>
      <c r="D102" s="51"/>
      <c r="E102" s="51"/>
      <c r="F102" s="51"/>
      <c r="G102" s="51"/>
      <c r="H102" s="182"/>
    </row>
    <row r="103" spans="1:8">
      <c r="A103" s="51"/>
      <c r="B103" s="51"/>
      <c r="C103" s="51"/>
      <c r="D103" s="51"/>
      <c r="E103" s="51"/>
      <c r="F103" s="51"/>
      <c r="G103" s="51"/>
      <c r="H103" s="182"/>
    </row>
    <row r="104" spans="1:8">
      <c r="A104" s="51"/>
      <c r="B104" s="51"/>
      <c r="C104" s="51"/>
      <c r="D104" s="51"/>
      <c r="E104" s="51"/>
      <c r="F104" s="51"/>
      <c r="G104" s="51"/>
      <c r="H104" s="182"/>
    </row>
    <row r="105" spans="1:8">
      <c r="A105" s="51"/>
      <c r="B105" s="51"/>
      <c r="C105" s="51"/>
      <c r="D105" s="51"/>
      <c r="E105" s="51"/>
      <c r="F105" s="51"/>
      <c r="G105" s="51"/>
      <c r="H105" s="182"/>
    </row>
    <row r="106" spans="1:8">
      <c r="A106" s="51"/>
      <c r="B106" s="51"/>
      <c r="C106" s="51"/>
      <c r="D106" s="51"/>
      <c r="E106" s="51"/>
      <c r="F106" s="51"/>
      <c r="G106" s="51"/>
      <c r="H106" s="182"/>
    </row>
    <row r="107" spans="1:8">
      <c r="A107" s="51"/>
      <c r="B107" s="51"/>
      <c r="C107" s="51"/>
      <c r="D107" s="51"/>
      <c r="E107" s="51"/>
      <c r="F107" s="51"/>
      <c r="G107" s="51"/>
      <c r="H107" s="182"/>
    </row>
    <row r="108" spans="1:8">
      <c r="A108" s="51"/>
      <c r="B108" s="51"/>
      <c r="C108" s="51"/>
      <c r="D108" s="51"/>
      <c r="E108" s="51"/>
      <c r="F108" s="51"/>
      <c r="G108" s="51"/>
      <c r="H108" s="182"/>
    </row>
    <row r="109" spans="1:8">
      <c r="A109" s="51"/>
      <c r="B109" s="51"/>
      <c r="C109" s="51"/>
      <c r="D109" s="51"/>
      <c r="E109" s="51"/>
      <c r="F109" s="51"/>
      <c r="G109" s="51"/>
      <c r="H109" s="182"/>
    </row>
    <row r="110" spans="1:8">
      <c r="A110" s="51"/>
      <c r="B110" s="51"/>
      <c r="C110" s="51"/>
      <c r="D110" s="51"/>
      <c r="E110" s="51"/>
      <c r="F110" s="51"/>
      <c r="G110" s="51"/>
      <c r="H110" s="182"/>
    </row>
    <row r="111" spans="1:8">
      <c r="A111" s="51"/>
      <c r="B111" s="51"/>
      <c r="C111" s="51"/>
      <c r="D111" s="51"/>
      <c r="E111" s="51"/>
      <c r="F111" s="51"/>
      <c r="G111" s="51"/>
      <c r="H111" s="182"/>
    </row>
    <row r="112" spans="1:8">
      <c r="A112" s="51"/>
      <c r="B112" s="51"/>
      <c r="C112" s="51"/>
      <c r="D112" s="51"/>
      <c r="E112" s="51"/>
      <c r="F112" s="51"/>
      <c r="G112" s="51"/>
      <c r="H112" s="182"/>
    </row>
    <row r="113" spans="1:8">
      <c r="A113" s="51"/>
      <c r="B113" s="51"/>
      <c r="C113" s="51"/>
      <c r="D113" s="51"/>
      <c r="E113" s="51"/>
      <c r="F113" s="51"/>
      <c r="G113" s="51"/>
      <c r="H113" s="182"/>
    </row>
    <row r="114" spans="1:8">
      <c r="A114" s="51"/>
      <c r="B114" s="51"/>
      <c r="C114" s="51"/>
      <c r="D114" s="51"/>
      <c r="E114" s="51"/>
      <c r="F114" s="51"/>
      <c r="G114" s="51"/>
      <c r="H114" s="182"/>
    </row>
    <row r="115" spans="1:8">
      <c r="A115" s="51"/>
      <c r="B115" s="51"/>
      <c r="C115" s="51"/>
      <c r="D115" s="51"/>
      <c r="E115" s="51"/>
      <c r="F115" s="51"/>
      <c r="G115" s="51"/>
      <c r="H115" s="182"/>
    </row>
    <row r="116" spans="1:8">
      <c r="A116" s="51"/>
      <c r="B116" s="51"/>
      <c r="C116" s="51"/>
      <c r="D116" s="51"/>
      <c r="E116" s="51"/>
      <c r="F116" s="51"/>
      <c r="G116" s="51"/>
      <c r="H116" s="182"/>
    </row>
    <row r="117" spans="1:8">
      <c r="A117" s="51"/>
      <c r="B117" s="51"/>
      <c r="C117" s="51"/>
      <c r="D117" s="51"/>
      <c r="E117" s="51"/>
      <c r="F117" s="51"/>
      <c r="G117" s="51"/>
      <c r="H117" s="182"/>
    </row>
    <row r="118" spans="1:8">
      <c r="A118" s="51"/>
      <c r="B118" s="51"/>
      <c r="C118" s="51"/>
      <c r="D118" s="51"/>
      <c r="E118" s="51"/>
      <c r="F118" s="51"/>
      <c r="G118" s="51"/>
      <c r="H118" s="182"/>
    </row>
    <row r="119" spans="1:8">
      <c r="A119" s="51"/>
      <c r="B119" s="51"/>
      <c r="C119" s="51"/>
      <c r="D119" s="51"/>
      <c r="E119" s="51"/>
      <c r="F119" s="51"/>
      <c r="G119" s="51"/>
      <c r="H119" s="182"/>
    </row>
    <row r="120" spans="1:8">
      <c r="A120" s="51"/>
      <c r="B120" s="51"/>
      <c r="C120" s="51"/>
      <c r="D120" s="51"/>
      <c r="E120" s="51"/>
      <c r="F120" s="51"/>
      <c r="G120" s="51"/>
      <c r="H120" s="182"/>
    </row>
    <row r="121" spans="1:8">
      <c r="A121" s="51"/>
      <c r="B121" s="51"/>
      <c r="C121" s="51"/>
      <c r="D121" s="51"/>
      <c r="E121" s="51"/>
      <c r="F121" s="51"/>
      <c r="G121" s="51"/>
      <c r="H121" s="182"/>
    </row>
    <row r="122" spans="1:8">
      <c r="A122" s="51"/>
      <c r="B122" s="51"/>
      <c r="C122" s="51"/>
      <c r="D122" s="51"/>
      <c r="E122" s="51"/>
      <c r="F122" s="51"/>
      <c r="G122" s="51"/>
      <c r="H122" s="182"/>
    </row>
    <row r="123" spans="1:8">
      <c r="A123" s="51"/>
      <c r="B123" s="51"/>
      <c r="C123" s="51"/>
      <c r="D123" s="51"/>
      <c r="E123" s="51"/>
      <c r="F123" s="51"/>
      <c r="G123" s="51"/>
      <c r="H123" s="182"/>
    </row>
    <row r="124" spans="1:8">
      <c r="A124" s="51"/>
      <c r="B124" s="51"/>
      <c r="C124" s="51"/>
      <c r="D124" s="51"/>
      <c r="E124" s="51"/>
      <c r="F124" s="51"/>
      <c r="G124" s="51"/>
      <c r="H124" s="182"/>
    </row>
    <row r="125" spans="1:8">
      <c r="A125" s="51"/>
      <c r="B125" s="51"/>
      <c r="C125" s="51"/>
      <c r="D125" s="51"/>
      <c r="E125" s="51"/>
      <c r="F125" s="51"/>
      <c r="G125" s="51"/>
      <c r="H125" s="182"/>
    </row>
    <row r="126" spans="1:8">
      <c r="A126" s="51"/>
      <c r="B126" s="51"/>
      <c r="C126" s="51"/>
      <c r="D126" s="51"/>
      <c r="E126" s="51"/>
      <c r="F126" s="51"/>
      <c r="G126" s="51"/>
      <c r="H126" s="182"/>
    </row>
    <row r="127" spans="1:8">
      <c r="A127" s="51"/>
      <c r="B127" s="51"/>
      <c r="C127" s="51"/>
      <c r="D127" s="51"/>
      <c r="E127" s="51"/>
      <c r="F127" s="51"/>
      <c r="G127" s="51"/>
      <c r="H127" s="182"/>
    </row>
    <row r="128" spans="1:8">
      <c r="A128" s="51"/>
      <c r="B128" s="51"/>
      <c r="C128" s="51"/>
      <c r="D128" s="51"/>
      <c r="E128" s="51"/>
      <c r="F128" s="51"/>
      <c r="G128" s="51"/>
      <c r="H128" s="182"/>
    </row>
    <row r="129" spans="1:8">
      <c r="A129" s="51"/>
      <c r="B129" s="51"/>
      <c r="C129" s="51"/>
      <c r="D129" s="51"/>
      <c r="E129" s="51"/>
      <c r="F129" s="51"/>
      <c r="G129" s="51"/>
      <c r="H129" s="182"/>
    </row>
    <row r="130" spans="1:8">
      <c r="A130" s="51"/>
      <c r="B130" s="51"/>
      <c r="C130" s="51"/>
      <c r="D130" s="51"/>
      <c r="E130" s="51"/>
      <c r="F130" s="51"/>
      <c r="G130" s="51"/>
      <c r="H130" s="182"/>
    </row>
    <row r="131" spans="1:8">
      <c r="A131" s="51"/>
      <c r="B131" s="51"/>
      <c r="C131" s="51"/>
      <c r="D131" s="51"/>
      <c r="E131" s="51"/>
      <c r="F131" s="51"/>
      <c r="G131" s="51"/>
      <c r="H131" s="182"/>
    </row>
    <row r="132" spans="1:8">
      <c r="A132" s="51"/>
      <c r="B132" s="51"/>
      <c r="C132" s="51"/>
      <c r="D132" s="51"/>
      <c r="E132" s="51"/>
      <c r="F132" s="51"/>
      <c r="G132" s="51"/>
      <c r="H132" s="182"/>
    </row>
    <row r="133" spans="1:8">
      <c r="A133" s="51"/>
      <c r="B133" s="51"/>
      <c r="C133" s="51"/>
      <c r="D133" s="51"/>
      <c r="E133" s="51"/>
      <c r="F133" s="51"/>
      <c r="G133" s="51"/>
      <c r="H133" s="182"/>
    </row>
    <row r="134" spans="1:8">
      <c r="A134" s="51"/>
      <c r="B134" s="51"/>
      <c r="C134" s="51"/>
      <c r="D134" s="51"/>
      <c r="E134" s="51"/>
      <c r="F134" s="51"/>
      <c r="G134" s="51"/>
      <c r="H134" s="182"/>
    </row>
    <row r="135" spans="1:8">
      <c r="A135" s="51"/>
      <c r="B135" s="51"/>
      <c r="C135" s="51"/>
      <c r="D135" s="51"/>
      <c r="E135" s="51"/>
      <c r="F135" s="51"/>
      <c r="G135" s="51"/>
      <c r="H135" s="182"/>
    </row>
    <row r="136" spans="1:8">
      <c r="A136" s="51"/>
      <c r="B136" s="51"/>
      <c r="C136" s="51"/>
      <c r="D136" s="51"/>
      <c r="E136" s="51"/>
      <c r="F136" s="51"/>
      <c r="G136" s="51"/>
      <c r="H136" s="182"/>
    </row>
    <row r="137" spans="1:8">
      <c r="A137" s="51"/>
      <c r="B137" s="51"/>
      <c r="C137" s="51"/>
      <c r="D137" s="51"/>
      <c r="E137" s="51"/>
      <c r="F137" s="51"/>
      <c r="G137" s="51"/>
      <c r="H137" s="182"/>
    </row>
    <row r="138" spans="1:8">
      <c r="A138" s="51"/>
      <c r="B138" s="51"/>
      <c r="C138" s="51"/>
      <c r="D138" s="51"/>
      <c r="E138" s="51"/>
      <c r="F138" s="51"/>
      <c r="G138" s="51"/>
      <c r="H138" s="182"/>
    </row>
    <row r="139" spans="1:8">
      <c r="A139" s="51"/>
      <c r="B139" s="51"/>
      <c r="C139" s="51"/>
      <c r="D139" s="51"/>
      <c r="E139" s="51"/>
      <c r="F139" s="51"/>
      <c r="G139" s="51"/>
      <c r="H139" s="182"/>
    </row>
    <row r="140" spans="1:8">
      <c r="A140" s="51"/>
      <c r="B140" s="51"/>
      <c r="C140" s="51"/>
      <c r="D140" s="51"/>
      <c r="E140" s="51"/>
      <c r="F140" s="51"/>
      <c r="G140" s="51"/>
      <c r="H140" s="182"/>
    </row>
    <row r="141" spans="1:8">
      <c r="A141" s="51"/>
      <c r="B141" s="51"/>
      <c r="C141" s="51"/>
      <c r="D141" s="51"/>
      <c r="E141" s="51"/>
      <c r="F141" s="51"/>
      <c r="G141" s="51"/>
      <c r="H141" s="182"/>
    </row>
    <row r="142" spans="1:8">
      <c r="A142" s="51"/>
      <c r="B142" s="51"/>
      <c r="C142" s="51"/>
      <c r="D142" s="51"/>
      <c r="E142" s="51"/>
      <c r="F142" s="51"/>
      <c r="G142" s="51"/>
      <c r="H142" s="182"/>
    </row>
    <row r="143" spans="1:8">
      <c r="A143" s="51"/>
      <c r="B143" s="51"/>
      <c r="C143" s="51"/>
      <c r="D143" s="51"/>
      <c r="E143" s="51"/>
      <c r="F143" s="51"/>
      <c r="G143" s="51"/>
      <c r="H143" s="182"/>
    </row>
    <row r="144" spans="1:8">
      <c r="A144" s="51"/>
      <c r="B144" s="51"/>
      <c r="C144" s="51"/>
      <c r="D144" s="51"/>
      <c r="E144" s="51"/>
      <c r="F144" s="51"/>
      <c r="G144" s="51"/>
      <c r="H144" s="182"/>
    </row>
    <row r="145" spans="1:8">
      <c r="A145" s="51"/>
      <c r="B145" s="51"/>
      <c r="C145" s="51"/>
      <c r="D145" s="51"/>
      <c r="E145" s="51"/>
      <c r="F145" s="51"/>
      <c r="G145" s="51"/>
      <c r="H145" s="182"/>
    </row>
    <row r="146" spans="1:8">
      <c r="A146" s="51"/>
      <c r="B146" s="51"/>
      <c r="C146" s="51"/>
      <c r="D146" s="51"/>
      <c r="E146" s="51"/>
      <c r="F146" s="51"/>
      <c r="G146" s="51"/>
      <c r="H146" s="182"/>
    </row>
    <row r="147" spans="1:8">
      <c r="A147" s="51"/>
      <c r="B147" s="51"/>
      <c r="C147" s="51"/>
      <c r="D147" s="51"/>
      <c r="E147" s="51"/>
      <c r="F147" s="51"/>
      <c r="G147" s="51"/>
      <c r="H147" s="182"/>
    </row>
    <row r="148" spans="1:8">
      <c r="A148" s="51"/>
      <c r="B148" s="51"/>
      <c r="C148" s="51"/>
      <c r="D148" s="51"/>
      <c r="E148" s="51"/>
      <c r="F148" s="51"/>
      <c r="G148" s="51"/>
      <c r="H148" s="182"/>
    </row>
    <row r="149" spans="1:8">
      <c r="A149" s="51"/>
      <c r="B149" s="51"/>
      <c r="C149" s="51"/>
      <c r="D149" s="51"/>
      <c r="E149" s="51"/>
      <c r="F149" s="51"/>
      <c r="G149" s="51"/>
      <c r="H149" s="182"/>
    </row>
    <row r="150" spans="1:8">
      <c r="A150" s="51"/>
      <c r="B150" s="51"/>
      <c r="C150" s="51"/>
      <c r="D150" s="51"/>
      <c r="E150" s="51"/>
      <c r="F150" s="51"/>
      <c r="G150" s="51"/>
      <c r="H150" s="182"/>
    </row>
    <row r="151" spans="1:8">
      <c r="A151" s="51"/>
      <c r="B151" s="51"/>
      <c r="C151" s="51"/>
      <c r="D151" s="51"/>
      <c r="E151" s="51"/>
      <c r="F151" s="51"/>
      <c r="G151" s="51"/>
      <c r="H151" s="182"/>
    </row>
    <row r="152" spans="1:8">
      <c r="A152" s="50"/>
      <c r="B152" s="50"/>
      <c r="C152" s="50"/>
      <c r="D152" s="50"/>
      <c r="E152" s="50"/>
      <c r="F152" s="50"/>
      <c r="G152" s="50"/>
    </row>
    <row r="153" spans="1:8">
      <c r="A153" s="50"/>
      <c r="B153" s="50"/>
      <c r="C153" s="50"/>
      <c r="D153" s="50"/>
      <c r="E153" s="50"/>
      <c r="F153" s="50"/>
      <c r="G153" s="50"/>
    </row>
    <row r="154" spans="1:8">
      <c r="A154" s="50"/>
      <c r="B154" s="50"/>
      <c r="C154" s="50"/>
      <c r="D154" s="50"/>
      <c r="E154" s="50"/>
      <c r="F154" s="50"/>
      <c r="G154" s="50"/>
    </row>
    <row r="155" spans="1:8">
      <c r="A155" s="50"/>
      <c r="B155" s="50"/>
      <c r="C155" s="50"/>
      <c r="D155" s="50"/>
      <c r="E155" s="50"/>
      <c r="F155" s="50"/>
      <c r="G155" s="50"/>
    </row>
    <row r="156" spans="1:8">
      <c r="A156" s="50"/>
      <c r="B156" s="50"/>
      <c r="C156" s="50"/>
      <c r="D156" s="50"/>
      <c r="E156" s="50"/>
      <c r="F156" s="50"/>
      <c r="G156" s="50"/>
    </row>
    <row r="157" spans="1:8">
      <c r="A157" s="50"/>
      <c r="B157" s="50"/>
      <c r="C157" s="50"/>
      <c r="D157" s="50"/>
      <c r="E157" s="50"/>
      <c r="F157" s="50"/>
      <c r="G157" s="50"/>
    </row>
    <row r="158" spans="1:8">
      <c r="A158" s="50"/>
      <c r="B158" s="50"/>
      <c r="C158" s="50"/>
      <c r="D158" s="50"/>
      <c r="E158" s="50"/>
      <c r="F158" s="50"/>
      <c r="G158" s="50"/>
    </row>
    <row r="159" spans="1:8">
      <c r="A159" s="50"/>
      <c r="B159" s="50"/>
      <c r="C159" s="50"/>
      <c r="D159" s="50"/>
      <c r="E159" s="50"/>
      <c r="F159" s="50"/>
      <c r="G159" s="50"/>
    </row>
    <row r="160" spans="1:8">
      <c r="A160" s="50"/>
      <c r="B160" s="50"/>
      <c r="C160" s="50"/>
      <c r="D160" s="50"/>
      <c r="E160" s="50"/>
      <c r="F160" s="50"/>
      <c r="G160" s="50"/>
    </row>
    <row r="161" spans="1:7">
      <c r="A161" s="50"/>
      <c r="B161" s="50"/>
      <c r="C161" s="50"/>
      <c r="D161" s="50"/>
      <c r="E161" s="50"/>
      <c r="F161" s="50"/>
      <c r="G161" s="50"/>
    </row>
    <row r="162" spans="1:7">
      <c r="A162" s="50"/>
      <c r="B162" s="50"/>
      <c r="C162" s="50"/>
      <c r="D162" s="50"/>
      <c r="E162" s="50"/>
      <c r="F162" s="50"/>
      <c r="G162" s="50"/>
    </row>
    <row r="163" spans="1:7">
      <c r="A163" s="50"/>
      <c r="B163" s="50"/>
      <c r="C163" s="50"/>
      <c r="D163" s="50"/>
      <c r="E163" s="50"/>
      <c r="F163" s="50"/>
      <c r="G163" s="50"/>
    </row>
    <row r="164" spans="1:7">
      <c r="A164" s="50"/>
      <c r="B164" s="50"/>
      <c r="C164" s="50"/>
      <c r="D164" s="50"/>
      <c r="E164" s="50"/>
      <c r="F164" s="50"/>
      <c r="G164" s="50"/>
    </row>
    <row r="165" spans="1:7">
      <c r="A165" s="50"/>
      <c r="B165" s="50"/>
      <c r="C165" s="50"/>
      <c r="D165" s="50"/>
      <c r="E165" s="50"/>
      <c r="F165" s="50"/>
      <c r="G165" s="50"/>
    </row>
    <row r="166" spans="1:7">
      <c r="A166" s="50"/>
      <c r="B166" s="50"/>
      <c r="C166" s="50"/>
      <c r="D166" s="50"/>
      <c r="E166" s="50"/>
      <c r="F166" s="50"/>
      <c r="G166" s="50"/>
    </row>
    <row r="167" spans="1:7">
      <c r="A167" s="50"/>
      <c r="B167" s="50"/>
      <c r="C167" s="50"/>
      <c r="D167" s="50"/>
      <c r="E167" s="50"/>
      <c r="F167" s="50"/>
      <c r="G167" s="50"/>
    </row>
    <row r="168" spans="1:7">
      <c r="A168" s="50"/>
      <c r="B168" s="50"/>
      <c r="C168" s="50"/>
      <c r="D168" s="50"/>
      <c r="E168" s="50"/>
      <c r="F168" s="50"/>
      <c r="G168" s="50"/>
    </row>
  </sheetData>
  <mergeCells count="21">
    <mergeCell ref="A58:A60"/>
    <mergeCell ref="A61:A63"/>
    <mergeCell ref="A64:A66"/>
    <mergeCell ref="A40:A42"/>
    <mergeCell ref="A43:A45"/>
    <mergeCell ref="A46:A48"/>
    <mergeCell ref="A49:A51"/>
    <mergeCell ref="A52:A54"/>
    <mergeCell ref="A55:A57"/>
    <mergeCell ref="F3:G3"/>
    <mergeCell ref="A5:A7"/>
    <mergeCell ref="A37:A39"/>
    <mergeCell ref="A3:A4"/>
    <mergeCell ref="B3:B4"/>
    <mergeCell ref="C3:C4"/>
    <mergeCell ref="D3:E3"/>
    <mergeCell ref="A8:A10"/>
    <mergeCell ref="A11:A13"/>
    <mergeCell ref="A14:A16"/>
    <mergeCell ref="A17:A33"/>
    <mergeCell ref="A34:A3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G39"/>
  <sheetViews>
    <sheetView workbookViewId="0">
      <selection activeCell="H16" sqref="H16"/>
    </sheetView>
  </sheetViews>
  <sheetFormatPr defaultColWidth="9" defaultRowHeight="14.4"/>
  <cols>
    <col min="1" max="1" width="10.59765625" style="282" customWidth="1"/>
    <col min="2" max="2" width="42.19921875" style="282" customWidth="1"/>
    <col min="3" max="3" width="47.09765625" style="282" customWidth="1"/>
    <col min="4" max="4" width="22" style="282" customWidth="1"/>
    <col min="5" max="5" width="9" style="282"/>
    <col min="6" max="6" width="11.69921875" style="282" bestFit="1" customWidth="1"/>
    <col min="7" max="16384" width="9" style="282"/>
  </cols>
  <sheetData>
    <row r="1" spans="1:7">
      <c r="A1" s="282" t="s">
        <v>379</v>
      </c>
      <c r="B1" s="282" t="s">
        <v>368</v>
      </c>
    </row>
    <row r="3" spans="1:7" ht="28.8">
      <c r="A3" s="951" t="s">
        <v>403</v>
      </c>
      <c r="B3" s="952"/>
      <c r="C3" s="283" t="s">
        <v>476</v>
      </c>
      <c r="D3" s="216" t="s">
        <v>380</v>
      </c>
    </row>
    <row r="4" spans="1:7" ht="28.8">
      <c r="A4" s="953" t="s">
        <v>490</v>
      </c>
      <c r="B4" s="954"/>
      <c r="C4" s="284" t="s">
        <v>491</v>
      </c>
      <c r="D4" s="545">
        <v>2824.8</v>
      </c>
      <c r="F4" s="543"/>
      <c r="G4" s="544"/>
    </row>
    <row r="5" spans="1:7" ht="15" customHeight="1">
      <c r="A5" s="953" t="s">
        <v>381</v>
      </c>
      <c r="B5" s="954"/>
      <c r="C5" s="284"/>
      <c r="D5" s="546">
        <v>9103</v>
      </c>
      <c r="F5" s="543"/>
      <c r="G5" s="544"/>
    </row>
    <row r="6" spans="1:7" ht="45.75" customHeight="1">
      <c r="A6" s="955" t="s">
        <v>157</v>
      </c>
      <c r="B6" s="281" t="s">
        <v>492</v>
      </c>
      <c r="C6" s="285"/>
      <c r="D6" s="546">
        <v>3555</v>
      </c>
      <c r="F6" s="543"/>
      <c r="G6" s="544"/>
    </row>
    <row r="7" spans="1:7" ht="54" customHeight="1">
      <c r="A7" s="956"/>
      <c r="B7" s="281" t="s">
        <v>493</v>
      </c>
      <c r="C7" s="286" t="s">
        <v>383</v>
      </c>
      <c r="D7" s="546">
        <v>2275</v>
      </c>
      <c r="F7" s="543"/>
      <c r="G7" s="544"/>
    </row>
    <row r="8" spans="1:7">
      <c r="A8" s="956"/>
      <c r="B8" s="281" t="s">
        <v>494</v>
      </c>
      <c r="C8" s="285"/>
      <c r="D8" s="546">
        <v>6018</v>
      </c>
      <c r="F8" s="543"/>
      <c r="G8" s="544"/>
    </row>
    <row r="9" spans="1:7" ht="15" customHeight="1">
      <c r="A9" s="957"/>
      <c r="B9" s="281" t="s">
        <v>495</v>
      </c>
      <c r="C9" s="285"/>
      <c r="D9" s="546">
        <v>2280</v>
      </c>
      <c r="F9" s="543"/>
      <c r="G9" s="544"/>
    </row>
    <row r="10" spans="1:7" ht="30" customHeight="1">
      <c r="A10" s="953" t="s">
        <v>496</v>
      </c>
      <c r="B10" s="954"/>
      <c r="C10" s="284" t="s">
        <v>382</v>
      </c>
      <c r="D10" s="546">
        <v>500</v>
      </c>
      <c r="F10" s="543"/>
      <c r="G10" s="544"/>
    </row>
    <row r="11" spans="1:7" ht="30" customHeight="1">
      <c r="A11" s="953" t="s">
        <v>497</v>
      </c>
      <c r="B11" s="954"/>
      <c r="C11" s="284"/>
      <c r="D11" s="546">
        <v>97</v>
      </c>
      <c r="F11" s="543"/>
      <c r="G11" s="544"/>
    </row>
    <row r="12" spans="1:7">
      <c r="A12" s="949" t="s">
        <v>498</v>
      </c>
      <c r="B12" s="950"/>
      <c r="C12" s="287"/>
      <c r="D12" s="546">
        <v>10968427</v>
      </c>
      <c r="F12" s="544"/>
      <c r="G12" s="544"/>
    </row>
    <row r="13" spans="1:7" ht="15" customHeight="1"/>
    <row r="14" spans="1:7" ht="44.25" customHeight="1"/>
    <row r="15" spans="1:7" ht="15" customHeight="1"/>
    <row r="16" spans="1:7" ht="15" customHeight="1"/>
    <row r="17" ht="15" customHeight="1"/>
    <row r="21" ht="15" customHeight="1"/>
    <row r="24" ht="15" customHeight="1"/>
    <row r="26" ht="15" customHeight="1"/>
    <row r="35" ht="15" customHeight="1"/>
    <row r="38" ht="15" customHeight="1"/>
    <row r="39" ht="15" customHeight="1"/>
  </sheetData>
  <mergeCells count="7">
    <mergeCell ref="A12:B12"/>
    <mergeCell ref="A3:B3"/>
    <mergeCell ref="A4:B4"/>
    <mergeCell ref="A5:B5"/>
    <mergeCell ref="A6:A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2"/>
  <sheetViews>
    <sheetView workbookViewId="0">
      <selection activeCell="F23" sqref="F23"/>
    </sheetView>
  </sheetViews>
  <sheetFormatPr defaultColWidth="9" defaultRowHeight="14.4"/>
  <cols>
    <col min="1" max="1" width="40.59765625" style="416" customWidth="1"/>
    <col min="2" max="2" width="16.19921875" style="416" customWidth="1"/>
    <col min="3" max="3" width="17" style="416" customWidth="1"/>
    <col min="4" max="5" width="16.19921875" style="416" customWidth="1"/>
    <col min="6" max="16384" width="9" style="416"/>
  </cols>
  <sheetData>
    <row r="1" spans="1:5">
      <c r="A1" s="414" t="s">
        <v>526</v>
      </c>
      <c r="B1" s="415" t="s">
        <v>531</v>
      </c>
    </row>
    <row r="2" spans="1:5">
      <c r="A2" s="414"/>
      <c r="B2" s="414"/>
    </row>
    <row r="3" spans="1:5" ht="14.7" customHeight="1">
      <c r="A3" s="578"/>
      <c r="B3" s="580" t="s">
        <v>99</v>
      </c>
      <c r="C3" s="581"/>
      <c r="D3" s="581"/>
      <c r="E3" s="582"/>
    </row>
    <row r="4" spans="1:5" ht="28.8">
      <c r="A4" s="579"/>
      <c r="B4" s="417" t="s">
        <v>527</v>
      </c>
      <c r="C4" s="418" t="s">
        <v>545</v>
      </c>
      <c r="D4" s="419" t="s">
        <v>546</v>
      </c>
      <c r="E4" s="419" t="s">
        <v>547</v>
      </c>
    </row>
    <row r="5" spans="1:5" ht="16.2">
      <c r="A5" s="420" t="s">
        <v>528</v>
      </c>
      <c r="B5" s="501">
        <v>0</v>
      </c>
      <c r="C5" s="501">
        <v>0</v>
      </c>
      <c r="D5" s="501">
        <v>0</v>
      </c>
      <c r="E5" s="463"/>
    </row>
    <row r="6" spans="1:5" ht="28.8">
      <c r="A6" s="420" t="s">
        <v>548</v>
      </c>
      <c r="B6" s="502">
        <v>20</v>
      </c>
      <c r="C6" s="502">
        <v>0</v>
      </c>
      <c r="D6" s="502">
        <v>0</v>
      </c>
      <c r="E6" s="463"/>
    </row>
    <row r="7" spans="1:5" ht="28.8">
      <c r="A7" s="420" t="s">
        <v>529</v>
      </c>
      <c r="B7" s="463"/>
      <c r="C7" s="502">
        <v>8209.0499999999993</v>
      </c>
      <c r="D7" s="501">
        <v>0</v>
      </c>
      <c r="E7" s="463"/>
    </row>
    <row r="8" spans="1:5">
      <c r="A8" s="423" t="s">
        <v>549</v>
      </c>
      <c r="B8" s="463"/>
      <c r="C8" s="463"/>
      <c r="D8" s="463"/>
      <c r="E8" s="501">
        <v>8</v>
      </c>
    </row>
    <row r="9" spans="1:5" ht="28.8">
      <c r="A9" s="423" t="s">
        <v>550</v>
      </c>
      <c r="B9" s="463"/>
      <c r="C9" s="463"/>
      <c r="D9" s="463"/>
      <c r="E9" s="502">
        <v>0</v>
      </c>
    </row>
    <row r="10" spans="1:5">
      <c r="A10" s="423" t="s">
        <v>551</v>
      </c>
      <c r="B10" s="463"/>
      <c r="C10" s="463"/>
      <c r="D10" s="463"/>
      <c r="E10" s="501">
        <v>0</v>
      </c>
    </row>
    <row r="11" spans="1:5" ht="43.2">
      <c r="A11" s="423" t="s">
        <v>552</v>
      </c>
      <c r="B11" s="502">
        <v>5</v>
      </c>
      <c r="C11" s="502">
        <v>24</v>
      </c>
      <c r="D11" s="463"/>
      <c r="E11" s="463"/>
    </row>
    <row r="12" spans="1:5" ht="43.2">
      <c r="A12" s="423" t="s">
        <v>553</v>
      </c>
      <c r="B12" s="501">
        <v>2</v>
      </c>
      <c r="C12" s="501">
        <v>3</v>
      </c>
      <c r="D12" s="463"/>
      <c r="E12" s="463"/>
    </row>
  </sheetData>
  <mergeCells count="2">
    <mergeCell ref="A3:A4"/>
    <mergeCell ref="B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5"/>
  <sheetViews>
    <sheetView workbookViewId="0">
      <selection activeCell="D17" sqref="D17"/>
    </sheetView>
  </sheetViews>
  <sheetFormatPr defaultColWidth="9" defaultRowHeight="14.4"/>
  <cols>
    <col min="1" max="1" width="23.5" style="416" customWidth="1"/>
    <col min="2" max="3" width="15.69921875" style="416" customWidth="1"/>
    <col min="4" max="4" width="17" style="416" customWidth="1"/>
    <col min="5" max="5" width="11.69921875" style="416" customWidth="1"/>
    <col min="6" max="16384" width="9" style="416"/>
  </cols>
  <sheetData>
    <row r="1" spans="1:6">
      <c r="A1" s="414" t="s">
        <v>530</v>
      </c>
      <c r="B1" s="415" t="s">
        <v>531</v>
      </c>
      <c r="C1" s="415"/>
      <c r="D1" s="415"/>
      <c r="E1" s="415"/>
      <c r="F1" s="415"/>
    </row>
    <row r="2" spans="1:6">
      <c r="A2" s="414"/>
      <c r="B2" s="415"/>
      <c r="C2" s="415"/>
      <c r="D2" s="415"/>
      <c r="E2" s="415"/>
      <c r="F2" s="415"/>
    </row>
    <row r="3" spans="1:6" ht="32.25" customHeight="1">
      <c r="A3" s="424"/>
      <c r="B3" s="419" t="s">
        <v>554</v>
      </c>
      <c r="C3" s="419" t="s">
        <v>555</v>
      </c>
      <c r="D3" s="418" t="s">
        <v>11</v>
      </c>
    </row>
    <row r="4" spans="1:6">
      <c r="A4" s="419" t="s">
        <v>15</v>
      </c>
      <c r="B4" s="422">
        <v>0</v>
      </c>
      <c r="C4" s="422">
        <v>0</v>
      </c>
      <c r="D4" s="104">
        <f>SUM(B4:C4)</f>
        <v>0</v>
      </c>
    </row>
    <row r="5" spans="1:6" ht="28.8">
      <c r="A5" s="425" t="s">
        <v>16</v>
      </c>
      <c r="B5" s="555">
        <v>0</v>
      </c>
      <c r="C5" s="555">
        <v>0</v>
      </c>
      <c r="D5" s="107">
        <f>SUM(B5:C5)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2"/>
  <sheetViews>
    <sheetView workbookViewId="0">
      <selection activeCell="E11" sqref="E11"/>
    </sheetView>
  </sheetViews>
  <sheetFormatPr defaultColWidth="9" defaultRowHeight="14.4"/>
  <cols>
    <col min="1" max="1" width="40" style="416" customWidth="1"/>
    <col min="2" max="5" width="16.5" style="416" customWidth="1"/>
    <col min="6" max="6" width="17.69921875" style="416" customWidth="1"/>
    <col min="7" max="16384" width="9" style="416"/>
  </cols>
  <sheetData>
    <row r="1" spans="1:6">
      <c r="A1" s="414" t="s">
        <v>532</v>
      </c>
      <c r="B1" s="415" t="s">
        <v>531</v>
      </c>
      <c r="C1" s="415"/>
    </row>
    <row r="2" spans="1:6">
      <c r="B2" s="414"/>
      <c r="C2" s="414"/>
      <c r="D2" s="415"/>
    </row>
    <row r="3" spans="1:6">
      <c r="A3" s="578"/>
      <c r="B3" s="580" t="s">
        <v>556</v>
      </c>
      <c r="C3" s="581"/>
      <c r="D3" s="581"/>
      <c r="E3" s="582"/>
      <c r="F3" s="583" t="s">
        <v>533</v>
      </c>
    </row>
    <row r="4" spans="1:6" ht="31.2" customHeight="1">
      <c r="A4" s="579"/>
      <c r="B4" s="417" t="s">
        <v>527</v>
      </c>
      <c r="C4" s="418" t="s">
        <v>545</v>
      </c>
      <c r="D4" s="419" t="s">
        <v>546</v>
      </c>
      <c r="E4" s="419" t="s">
        <v>547</v>
      </c>
      <c r="F4" s="584"/>
    </row>
    <row r="5" spans="1:6" ht="16.2">
      <c r="A5" s="420" t="s">
        <v>528</v>
      </c>
      <c r="B5" s="421">
        <v>0</v>
      </c>
      <c r="C5" s="421">
        <v>0</v>
      </c>
      <c r="D5" s="421">
        <v>0</v>
      </c>
      <c r="E5" s="97"/>
      <c r="F5" s="500">
        <v>0</v>
      </c>
    </row>
    <row r="6" spans="1:6" ht="28.8">
      <c r="A6" s="420" t="s">
        <v>548</v>
      </c>
      <c r="B6" s="422">
        <v>0</v>
      </c>
      <c r="C6" s="422">
        <v>0</v>
      </c>
      <c r="D6" s="422">
        <v>0</v>
      </c>
      <c r="E6" s="97"/>
      <c r="F6" s="499">
        <v>0</v>
      </c>
    </row>
    <row r="7" spans="1:6" ht="28.8">
      <c r="A7" s="420" t="s">
        <v>529</v>
      </c>
      <c r="B7" s="97"/>
      <c r="C7" s="422">
        <v>0</v>
      </c>
      <c r="D7" s="421">
        <v>0</v>
      </c>
      <c r="E7" s="97"/>
      <c r="F7" s="499">
        <v>0</v>
      </c>
    </row>
    <row r="8" spans="1:6">
      <c r="A8" s="423" t="s">
        <v>549</v>
      </c>
      <c r="B8" s="97"/>
      <c r="C8" s="97"/>
      <c r="D8" s="97"/>
      <c r="E8" s="421">
        <v>0</v>
      </c>
      <c r="F8" s="500">
        <v>0</v>
      </c>
    </row>
    <row r="9" spans="1:6" ht="28.8">
      <c r="A9" s="423" t="s">
        <v>557</v>
      </c>
      <c r="B9" s="97"/>
      <c r="C9" s="97"/>
      <c r="D9" s="97"/>
      <c r="E9" s="422">
        <v>0</v>
      </c>
      <c r="F9" s="499">
        <v>0</v>
      </c>
    </row>
    <row r="10" spans="1:6">
      <c r="A10" s="423" t="s">
        <v>551</v>
      </c>
      <c r="B10" s="97"/>
      <c r="C10" s="97"/>
      <c r="D10" s="97"/>
      <c r="E10" s="421">
        <v>0</v>
      </c>
      <c r="F10" s="499">
        <v>0</v>
      </c>
    </row>
    <row r="11" spans="1:6" ht="45">
      <c r="A11" s="423" t="s">
        <v>558</v>
      </c>
      <c r="B11" s="422">
        <v>0</v>
      </c>
      <c r="C11" s="422">
        <v>0</v>
      </c>
      <c r="D11" s="97"/>
      <c r="E11" s="97"/>
      <c r="F11" s="500">
        <v>0</v>
      </c>
    </row>
    <row r="12" spans="1:6" ht="43.2">
      <c r="A12" s="423" t="s">
        <v>553</v>
      </c>
      <c r="B12" s="421">
        <v>0</v>
      </c>
      <c r="C12" s="421">
        <v>0</v>
      </c>
      <c r="D12" s="97"/>
      <c r="E12" s="97"/>
      <c r="F12" s="499">
        <v>0</v>
      </c>
    </row>
  </sheetData>
  <mergeCells count="3">
    <mergeCell ref="A3:A4"/>
    <mergeCell ref="B3:E3"/>
    <mergeCell ref="F3:F4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69</vt:i4>
      </vt:variant>
      <vt:variant>
        <vt:lpstr>Nazwane zakresy</vt:lpstr>
      </vt:variant>
      <vt:variant>
        <vt:i4>2</vt:i4>
      </vt:variant>
    </vt:vector>
  </HeadingPairs>
  <TitlesOfParts>
    <vt:vector size="71" baseType="lpstr">
      <vt:lpstr>arkusz tytułowy</vt:lpstr>
      <vt:lpstr>U.4.3.SG-4</vt:lpstr>
      <vt:lpstr>Z.4.3.SG-1</vt:lpstr>
      <vt:lpstr>Z.4.3.SG-2</vt:lpstr>
      <vt:lpstr>Z.4.3.SG-3</vt:lpstr>
      <vt:lpstr>Z.4.3.SG-4</vt:lpstr>
      <vt:lpstr>U.4.3.ZZW-1</vt:lpstr>
      <vt:lpstr>Z.4.3.ZZW-1 </vt:lpstr>
      <vt:lpstr>Z.4.3.ZZW-2</vt:lpstr>
      <vt:lpstr>U.7.2.DROGI-1</vt:lpstr>
      <vt:lpstr>U.7.2.DROGI-3</vt:lpstr>
      <vt:lpstr>Z.7.2.DROGI-1 </vt:lpstr>
      <vt:lpstr>Z.7.2.DROGI-2</vt:lpstr>
      <vt:lpstr>Z.7.2.DROGI-3</vt:lpstr>
      <vt:lpstr>U.7.2.GWŚ-1</vt:lpstr>
      <vt:lpstr>U.7.2.GWŚ-3</vt:lpstr>
      <vt:lpstr>Z.7.2.GWŚ-1</vt:lpstr>
      <vt:lpstr>Z.7.2.GWŚ-2</vt:lpstr>
      <vt:lpstr>Z.7.2.GWŚ-3</vt:lpstr>
      <vt:lpstr>U.7.4.TARG-1</vt:lpstr>
      <vt:lpstr>U.7.4.TARG-4</vt:lpstr>
      <vt:lpstr>Z.7.4.TARG-1</vt:lpstr>
      <vt:lpstr>Z.7.4.TARG-2 </vt:lpstr>
      <vt:lpstr>Z.7.4.TARG-3</vt:lpstr>
      <vt:lpstr>Z.7.4.TARG-4</vt:lpstr>
      <vt:lpstr>U.7.4.KULT-1</vt:lpstr>
      <vt:lpstr>U.7.4.KULT-2</vt:lpstr>
      <vt:lpstr>Z.7.4.KULT-1</vt:lpstr>
      <vt:lpstr>Z.7.4.KULT-2</vt:lpstr>
      <vt:lpstr>R.7.4.KULT-1</vt:lpstr>
      <vt:lpstr>U.7.6-1</vt:lpstr>
      <vt:lpstr>U.7.6-2</vt:lpstr>
      <vt:lpstr>Z.7.6-1</vt:lpstr>
      <vt:lpstr>Z.7.6-2</vt:lpstr>
      <vt:lpstr>R.7.6-1</vt:lpstr>
      <vt:lpstr>Z.7</vt:lpstr>
      <vt:lpstr>19.0-1</vt:lpstr>
      <vt:lpstr>19.0-2</vt:lpstr>
      <vt:lpstr>U.19.1-1</vt:lpstr>
      <vt:lpstr>U.19.1-2</vt:lpstr>
      <vt:lpstr>Z.19.1-1 </vt:lpstr>
      <vt:lpstr>Z.19.1-2 </vt:lpstr>
      <vt:lpstr>Z.19.1-3</vt:lpstr>
      <vt:lpstr>U.19.2-1</vt:lpstr>
      <vt:lpstr>U.19.2-2</vt:lpstr>
      <vt:lpstr>U.19.2-3</vt:lpstr>
      <vt:lpstr>U.19.2-4</vt:lpstr>
      <vt:lpstr>U.19.2-5</vt:lpstr>
      <vt:lpstr>U.19.2-6</vt:lpstr>
      <vt:lpstr>Z.19.2-1</vt:lpstr>
      <vt:lpstr>Z.19.2-2</vt:lpstr>
      <vt:lpstr>Z.19.2-3</vt:lpstr>
      <vt:lpstr>Z.19.2-4</vt:lpstr>
      <vt:lpstr>Z.19.2-5</vt:lpstr>
      <vt:lpstr>Z.19.2-6</vt:lpstr>
      <vt:lpstr>R.19.2-1</vt:lpstr>
      <vt:lpstr>U.19.3-1 SW</vt:lpstr>
      <vt:lpstr>U.19.3-2</vt:lpstr>
      <vt:lpstr>U.19.3-4 SW</vt:lpstr>
      <vt:lpstr>Z.19.3-1 SW</vt:lpstr>
      <vt:lpstr>Z.19.3-2</vt:lpstr>
      <vt:lpstr>Z.19.3-3 SW</vt:lpstr>
      <vt:lpstr>Z.19.3-4 SW</vt:lpstr>
      <vt:lpstr>Z.19.3-5</vt:lpstr>
      <vt:lpstr>R.19.3-1</vt:lpstr>
      <vt:lpstr>U.19.4-2</vt:lpstr>
      <vt:lpstr>Z.19.4-1</vt:lpstr>
      <vt:lpstr>Z.19.4-2</vt:lpstr>
      <vt:lpstr>Z.19.4-3</vt:lpstr>
      <vt:lpstr>'arkusz tytułowy'!Obszar_wydruku</vt:lpstr>
      <vt:lpstr>'Z.19.3-5'!Obszar_wydruku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 Piotr</dc:creator>
  <cp:lastModifiedBy>Aleksandra Królak</cp:lastModifiedBy>
  <cp:lastPrinted>2024-09-18T09:12:02Z</cp:lastPrinted>
  <dcterms:created xsi:type="dcterms:W3CDTF">2017-04-21T14:21:14Z</dcterms:created>
  <dcterms:modified xsi:type="dcterms:W3CDTF">2024-09-18T09:15:02Z</dcterms:modified>
</cp:coreProperties>
</file>