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Linia nr 1" sheetId="1" r:id="rId1"/>
    <sheet name="Linia nr 1 str 2" sheetId="2" r:id="rId2"/>
  </sheets>
  <definedNames/>
  <calcPr fullCalcOnLoad="1"/>
</workbook>
</file>

<file path=xl/sharedStrings.xml><?xml version="1.0" encoding="utf-8"?>
<sst xmlns="http://schemas.openxmlformats.org/spreadsheetml/2006/main" count="494" uniqueCount="119">
  <si>
    <t>PKS Skierniewice Spółka z o.o.</t>
  </si>
  <si>
    <t>ul. Sobieskiego 79</t>
  </si>
  <si>
    <t>96-100 Skierniewice</t>
  </si>
  <si>
    <t xml:space="preserve"> </t>
  </si>
  <si>
    <t>Linia użyteczności  publicznej</t>
  </si>
  <si>
    <t xml:space="preserve">Nazwa Linii:  Skierniewice - Rawa Mazowiecka -Biała Rawska </t>
  </si>
  <si>
    <t>Numer Linii: 1</t>
  </si>
  <si>
    <t>D</t>
  </si>
  <si>
    <t>M  R</t>
  </si>
  <si>
    <t>:Ozn. rodzaju usług i pojazdu:</t>
  </si>
  <si>
    <t>:Liczba jazd w okr. ważności rozkładu:</t>
  </si>
  <si>
    <t>:Liczba jazd od 1 stycznia do 31 grudnia: 2018</t>
  </si>
  <si>
    <t>km</t>
  </si>
  <si>
    <t>Pr.techn.</t>
  </si>
  <si>
    <t>Odl.</t>
  </si>
  <si>
    <t>Kat.dr.</t>
  </si>
  <si>
    <t>Nr prz.k.</t>
  </si>
  <si>
    <t>Lp</t>
  </si>
  <si>
    <t>Kod M</t>
  </si>
  <si>
    <t>Kod</t>
  </si>
  <si>
    <t>Przystanek</t>
  </si>
  <si>
    <t>16:30</t>
  </si>
  <si>
    <t>11:40</t>
  </si>
  <si>
    <t>10:00</t>
  </si>
  <si>
    <t>06:20</t>
  </si>
  <si>
    <t>W</t>
  </si>
  <si>
    <t>725/12</t>
  </si>
  <si>
    <t xml:space="preserve">BIAŁA RAWSKA PLAC WOLNOśCI </t>
  </si>
  <si>
    <t>16:34</t>
  </si>
  <si>
    <t>11:44</t>
  </si>
  <si>
    <t>10:04</t>
  </si>
  <si>
    <t>06:24</t>
  </si>
  <si>
    <t>P</t>
  </si>
  <si>
    <t>01</t>
  </si>
  <si>
    <t>CHRZĄSZCZEWEK</t>
  </si>
  <si>
    <t>02</t>
  </si>
  <si>
    <t>FRANOPOL</t>
  </si>
  <si>
    <t>03</t>
  </si>
  <si>
    <t xml:space="preserve">WÓLKA BABSKA </t>
  </si>
  <si>
    <t>04</t>
  </si>
  <si>
    <t xml:space="preserve">Babsk ul.  Lipowa </t>
  </si>
  <si>
    <t>G</t>
  </si>
  <si>
    <t>PRZEWODOWICE</t>
  </si>
  <si>
    <t>JAKUBÓW /ZAGÓRZE</t>
  </si>
  <si>
    <t>JULIANÓW</t>
  </si>
  <si>
    <t>KONOPNICA</t>
  </si>
  <si>
    <t xml:space="preserve">RAWA MAZOWIECKA  ul. Jerozolimska w kierunku centrum miasta </t>
  </si>
  <si>
    <t>R</t>
  </si>
  <si>
    <t>RAWA  MAZOWIECKA d.a/Kolejowa</t>
  </si>
  <si>
    <t>KOLONIA WAŁOWICE</t>
  </si>
  <si>
    <t>WAŁOWICE</t>
  </si>
  <si>
    <t>Stary Dwór</t>
  </si>
  <si>
    <t xml:space="preserve">HUTA WAŁOWSKA </t>
  </si>
  <si>
    <t>06</t>
  </si>
  <si>
    <t xml:space="preserve">Lutkówka </t>
  </si>
  <si>
    <t>05</t>
  </si>
  <si>
    <t xml:space="preserve">WOJSKA STARA </t>
  </si>
  <si>
    <t>07</t>
  </si>
  <si>
    <t xml:space="preserve">WILKOWICE </t>
  </si>
  <si>
    <t>JASIEŃ SKRZYŻOWANIE</t>
  </si>
  <si>
    <t>Jasień 73</t>
  </si>
  <si>
    <t>Michowice / skrzyżowanie z dr.gm.</t>
  </si>
  <si>
    <t>BORYSŁAW (zlewnia mleka)</t>
  </si>
  <si>
    <t>LNISNO,skrzyżowanie z dr. gm</t>
  </si>
  <si>
    <t>ŻELAZNA 55</t>
  </si>
  <si>
    <t>JULKÓW 12</t>
  </si>
  <si>
    <t>Nowe Rowiska n/ż</t>
  </si>
  <si>
    <t>DĘBOWA GÓRA pos 44</t>
  </si>
  <si>
    <t>LUDWIKÓW 6</t>
  </si>
  <si>
    <t xml:space="preserve">SK-CE Zadębie 13 </t>
  </si>
  <si>
    <t>Sk-ce Reymonta Sąd</t>
  </si>
  <si>
    <t xml:space="preserve">Sk-ce Dworcowa budynki PKP czołg </t>
  </si>
  <si>
    <t xml:space="preserve">Osoba zarządzająca transportem: Dariusz Kumosiński </t>
  </si>
  <si>
    <t>podpis przewoźnika</t>
  </si>
  <si>
    <t>Liczba pojazdów niezbędna do obsługi codziennych kursów: 2</t>
  </si>
  <si>
    <t>oznaczenia:</t>
  </si>
  <si>
    <t>D- kursuje od poniedziałku do piatku oprócz świąt</t>
  </si>
  <si>
    <t>W- droga wojewódzka</t>
  </si>
  <si>
    <t>G- droga gminna</t>
  </si>
  <si>
    <t>P- droga powiatowa</t>
  </si>
  <si>
    <t>R- teren prywatny</t>
  </si>
  <si>
    <t>Rodzaje kursów: ZW - kurs zwykły</t>
  </si>
  <si>
    <t>Cz.prz.</t>
  </si>
  <si>
    <t>725/09</t>
  </si>
  <si>
    <t>00:05</t>
  </si>
  <si>
    <t xml:space="preserve">FRANOPOL </t>
  </si>
  <si>
    <t>00:03</t>
  </si>
  <si>
    <t>WÓLKA BABSKA</t>
  </si>
  <si>
    <t>00:02</t>
  </si>
  <si>
    <t xml:space="preserve">RAWA MAZOWIECKA  ul. Jerozolimska
w kierunku  Warszawy </t>
  </si>
  <si>
    <t>00:06</t>
  </si>
  <si>
    <t xml:space="preserve">RAWA MAZ. /Skierniewicka </t>
  </si>
  <si>
    <t>707/26</t>
  </si>
  <si>
    <t>00:04</t>
  </si>
  <si>
    <t xml:space="preserve">KOLONIA WAŁOWICE </t>
  </si>
  <si>
    <t>00:01</t>
  </si>
  <si>
    <t xml:space="preserve">WAŁOWICE </t>
  </si>
  <si>
    <t xml:space="preserve">Stary Dwór </t>
  </si>
  <si>
    <t>Lutkówka</t>
  </si>
  <si>
    <t>WOJSKA STARA</t>
  </si>
  <si>
    <t>Jasień 68</t>
  </si>
  <si>
    <t>Lnisno 93</t>
  </si>
  <si>
    <t>ŻELAZNA 52</t>
  </si>
  <si>
    <t>JULKÓW 9</t>
  </si>
  <si>
    <t>Dębowa Góra poczta</t>
  </si>
  <si>
    <t>LUDWIKÓW 9</t>
  </si>
  <si>
    <t xml:space="preserve">SK-CE Zadębie 10  </t>
  </si>
  <si>
    <t xml:space="preserve">Sk-ce Reymonta Bl.miesz. 8/16 </t>
  </si>
  <si>
    <t>Sk-ce Dworcowa budynki PKP czołg</t>
  </si>
  <si>
    <t>04:50</t>
  </si>
  <si>
    <t>08:00</t>
  </si>
  <si>
    <t>14:40</t>
  </si>
  <si>
    <t xml:space="preserve">Osoba zarządająca transportem: Dariusz Kumosiński </t>
  </si>
  <si>
    <t>podpis przewoźnika:</t>
  </si>
  <si>
    <t>Liczba pojazdów niezbędna  do obsługi codziennej kursów: 2</t>
  </si>
  <si>
    <t>oznaczenia :</t>
  </si>
  <si>
    <t xml:space="preserve">D- kursuje od poniedziałku do piątku oprócz świat </t>
  </si>
  <si>
    <t xml:space="preserve">W- droga wojewódzka </t>
  </si>
  <si>
    <t>Lp.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</si>
</sst>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"/>
    <numFmt numFmtId="165" formatCode="h:mm;@"/>
  </numFmts>
  <fonts count="44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8" borderId="0" applyNumberFormat="0" applyBorder="0" applyAlignment="0" applyProtection="0"/>
    <xf numFmtId="0" fontId="27" fillId="20" borderId="0" applyNumberFormat="0" applyBorder="0" applyAlignment="0" applyProtection="0"/>
    <xf numFmtId="0" fontId="0" fillId="14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9" fillId="40" borderId="1" applyNumberFormat="0" applyAlignment="0" applyProtection="0"/>
    <xf numFmtId="0" fontId="30" fillId="41" borderId="2" applyNumberFormat="0" applyAlignment="0" applyProtection="0"/>
    <xf numFmtId="0" fontId="3" fillId="6" borderId="0" applyNumberFormat="0" applyBorder="0" applyAlignment="0" applyProtection="0"/>
    <xf numFmtId="0" fontId="31" fillId="4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0" borderId="0">
      <alignment/>
      <protection/>
    </xf>
    <xf numFmtId="0" fontId="32" fillId="0" borderId="3" applyNumberFormat="0" applyFill="0" applyAlignment="0" applyProtection="0"/>
    <xf numFmtId="0" fontId="33" fillId="43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4" fillId="44" borderId="0" applyNumberFormat="0" applyBorder="0" applyAlignment="0" applyProtection="0"/>
    <xf numFmtId="0" fontId="37" fillId="45" borderId="0" applyNumberFormat="0" applyBorder="0" applyAlignment="0" applyProtection="0"/>
    <xf numFmtId="0" fontId="38" fillId="41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46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4" borderId="0" applyNumberFormat="0" applyBorder="0" applyAlignment="0" applyProtection="0"/>
    <xf numFmtId="0" fontId="43" fillId="47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top"/>
    </xf>
    <xf numFmtId="0" fontId="7" fillId="48" borderId="0" xfId="0" applyNumberFormat="1" applyFont="1" applyFill="1" applyBorder="1" applyAlignment="1">
      <alignment horizontal="left" vertical="top"/>
    </xf>
    <xf numFmtId="0" fontId="7" fillId="48" borderId="0" xfId="0" applyNumberFormat="1" applyFont="1" applyFill="1" applyBorder="1" applyAlignment="1">
      <alignment horizontal="center" vertical="top"/>
    </xf>
    <xf numFmtId="0" fontId="6" fillId="48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top"/>
    </xf>
    <xf numFmtId="0" fontId="6" fillId="0" borderId="11" xfId="0" applyNumberFormat="1" applyFont="1" applyFill="1" applyBorder="1" applyAlignment="1">
      <alignment horizontal="center" vertical="top"/>
    </xf>
    <xf numFmtId="0" fontId="6" fillId="0" borderId="11" xfId="0" applyNumberFormat="1" applyFont="1" applyFill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left" vertical="top"/>
    </xf>
    <xf numFmtId="0" fontId="6" fillId="0" borderId="12" xfId="0" applyNumberFormat="1" applyFont="1" applyFill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left" vertical="top"/>
    </xf>
    <xf numFmtId="0" fontId="6" fillId="0" borderId="14" xfId="0" applyNumberFormat="1" applyFont="1" applyFill="1" applyBorder="1" applyAlignment="1">
      <alignment horizontal="left" vertical="top"/>
    </xf>
    <xf numFmtId="49" fontId="6" fillId="0" borderId="13" xfId="0" applyNumberFormat="1" applyFont="1" applyFill="1" applyBorder="1" applyAlignment="1">
      <alignment horizontal="left" vertical="top"/>
    </xf>
    <xf numFmtId="1" fontId="6" fillId="0" borderId="12" xfId="0" applyNumberFormat="1" applyFont="1" applyFill="1" applyBorder="1" applyAlignment="1">
      <alignment horizontal="center" vertical="top"/>
    </xf>
    <xf numFmtId="1" fontId="6" fillId="0" borderId="13" xfId="0" applyNumberFormat="1" applyFont="1" applyFill="1" applyBorder="1" applyAlignment="1">
      <alignment horizontal="center" vertical="top"/>
    </xf>
    <xf numFmtId="1" fontId="6" fillId="0" borderId="0" xfId="0" applyNumberFormat="1" applyFont="1" applyFill="1" applyBorder="1" applyAlignment="1">
      <alignment horizontal="center" vertical="top"/>
    </xf>
    <xf numFmtId="0" fontId="6" fillId="0" borderId="15" xfId="0" applyNumberFormat="1" applyFont="1" applyFill="1" applyBorder="1" applyAlignment="1">
      <alignment horizontal="center" vertical="top"/>
    </xf>
    <xf numFmtId="0" fontId="6" fillId="0" borderId="16" xfId="0" applyNumberFormat="1" applyFont="1" applyFill="1" applyBorder="1" applyAlignment="1">
      <alignment horizontal="center" vertical="top"/>
    </xf>
    <xf numFmtId="0" fontId="6" fillId="0" borderId="16" xfId="0" applyNumberFormat="1" applyFont="1" applyFill="1" applyBorder="1" applyAlignment="1">
      <alignment horizontal="right" vertical="top"/>
    </xf>
    <xf numFmtId="0" fontId="6" fillId="0" borderId="14" xfId="0" applyNumberFormat="1" applyFont="1" applyFill="1" applyBorder="1" applyAlignment="1">
      <alignment horizontal="right" vertical="top"/>
    </xf>
    <xf numFmtId="49" fontId="6" fillId="0" borderId="16" xfId="0" applyNumberFormat="1" applyFont="1" applyFill="1" applyBorder="1" applyAlignment="1">
      <alignment horizontal="left" vertical="top" wrapText="1"/>
    </xf>
    <xf numFmtId="0" fontId="6" fillId="0" borderId="16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right" vertical="top"/>
    </xf>
    <xf numFmtId="0" fontId="6" fillId="0" borderId="17" xfId="0" applyNumberFormat="1" applyFont="1" applyFill="1" applyBorder="1" applyAlignment="1">
      <alignment horizontal="center" vertical="top"/>
    </xf>
    <xf numFmtId="0" fontId="6" fillId="0" borderId="18" xfId="0" applyNumberFormat="1" applyFont="1" applyFill="1" applyBorder="1" applyAlignment="1">
      <alignment horizontal="center" vertical="top"/>
    </xf>
    <xf numFmtId="164" fontId="6" fillId="0" borderId="18" xfId="0" applyNumberFormat="1" applyFont="1" applyFill="1" applyBorder="1" applyAlignment="1">
      <alignment horizontal="right" vertical="top"/>
    </xf>
    <xf numFmtId="0" fontId="6" fillId="0" borderId="18" xfId="0" applyNumberFormat="1" applyFont="1" applyFill="1" applyBorder="1" applyAlignment="1">
      <alignment horizontal="right" vertical="top"/>
    </xf>
    <xf numFmtId="0" fontId="0" fillId="0" borderId="19" xfId="0" applyBorder="1" applyAlignment="1">
      <alignment/>
    </xf>
    <xf numFmtId="49" fontId="6" fillId="0" borderId="18" xfId="0" applyNumberFormat="1" applyFont="1" applyFill="1" applyBorder="1" applyAlignment="1">
      <alignment horizontal="center" vertical="top"/>
    </xf>
    <xf numFmtId="1" fontId="6" fillId="0" borderId="18" xfId="0" applyNumberFormat="1" applyFont="1" applyFill="1" applyBorder="1" applyAlignment="1">
      <alignment horizontal="right" vertical="top"/>
    </xf>
    <xf numFmtId="164" fontId="6" fillId="0" borderId="0" xfId="0" applyNumberFormat="1" applyFont="1" applyFill="1" applyBorder="1" applyAlignment="1">
      <alignment horizontal="right" vertical="top"/>
    </xf>
    <xf numFmtId="164" fontId="6" fillId="0" borderId="0" xfId="0" applyNumberFormat="1" applyFont="1" applyFill="1" applyBorder="1" applyAlignment="1">
      <alignment horizontal="center" vertical="top"/>
    </xf>
    <xf numFmtId="164" fontId="6" fillId="0" borderId="13" xfId="0" applyNumberFormat="1" applyFont="1" applyFill="1" applyBorder="1" applyAlignment="1">
      <alignment horizontal="right" vertical="top"/>
    </xf>
    <xf numFmtId="164" fontId="6" fillId="0" borderId="14" xfId="0" applyNumberFormat="1" applyFont="1" applyFill="1" applyBorder="1" applyAlignment="1">
      <alignment horizontal="right" vertical="top"/>
    </xf>
    <xf numFmtId="0" fontId="6" fillId="0" borderId="13" xfId="0" applyNumberFormat="1" applyFont="1" applyFill="1" applyBorder="1" applyAlignment="1">
      <alignment horizontal="right" vertical="top"/>
    </xf>
    <xf numFmtId="49" fontId="6" fillId="0" borderId="13" xfId="0" applyNumberFormat="1" applyFont="1" applyFill="1" applyBorder="1" applyAlignment="1">
      <alignment horizontal="center" vertical="top"/>
    </xf>
    <xf numFmtId="1" fontId="6" fillId="0" borderId="13" xfId="0" applyNumberFormat="1" applyFont="1" applyFill="1" applyBorder="1" applyAlignment="1">
      <alignment horizontal="right" vertical="top"/>
    </xf>
    <xf numFmtId="20" fontId="6" fillId="0" borderId="12" xfId="0" applyNumberFormat="1" applyFont="1" applyFill="1" applyBorder="1" applyAlignment="1">
      <alignment horizontal="center" vertical="top"/>
    </xf>
    <xf numFmtId="20" fontId="6" fillId="0" borderId="13" xfId="0" applyNumberFormat="1" applyFont="1" applyFill="1" applyBorder="1" applyAlignment="1">
      <alignment horizontal="center" vertical="top"/>
    </xf>
    <xf numFmtId="1" fontId="6" fillId="0" borderId="20" xfId="0" applyNumberFormat="1" applyFont="1" applyFill="1" applyBorder="1" applyAlignment="1">
      <alignment horizontal="right" vertical="top"/>
    </xf>
    <xf numFmtId="0" fontId="6" fillId="0" borderId="13" xfId="0" applyNumberFormat="1" applyFont="1" applyFill="1" applyBorder="1" applyAlignment="1">
      <alignment horizontal="right" vertical="top"/>
    </xf>
    <xf numFmtId="20" fontId="1" fillId="0" borderId="12" xfId="0" applyNumberFormat="1" applyFont="1" applyFill="1" applyBorder="1" applyAlignment="1">
      <alignment horizontal="center" vertical="top"/>
    </xf>
    <xf numFmtId="20" fontId="1" fillId="0" borderId="13" xfId="0" applyNumberFormat="1" applyFont="1" applyFill="1" applyBorder="1" applyAlignment="1">
      <alignment horizontal="center" vertical="top"/>
    </xf>
    <xf numFmtId="20" fontId="6" fillId="0" borderId="21" xfId="0" applyNumberFormat="1" applyFont="1" applyFill="1" applyBorder="1" applyAlignment="1">
      <alignment horizontal="center" vertical="top"/>
    </xf>
    <xf numFmtId="20" fontId="6" fillId="0" borderId="22" xfId="0" applyNumberFormat="1" applyFont="1" applyFill="1" applyBorder="1" applyAlignment="1">
      <alignment horizontal="center" vertical="top"/>
    </xf>
    <xf numFmtId="164" fontId="6" fillId="0" borderId="22" xfId="0" applyNumberFormat="1" applyFont="1" applyFill="1" applyBorder="1" applyAlignment="1">
      <alignment horizontal="right" vertical="top"/>
    </xf>
    <xf numFmtId="0" fontId="6" fillId="0" borderId="22" xfId="0" applyNumberFormat="1" applyFont="1" applyFill="1" applyBorder="1" applyAlignment="1">
      <alignment horizontal="right" vertical="top"/>
    </xf>
    <xf numFmtId="49" fontId="6" fillId="0" borderId="22" xfId="0" applyNumberFormat="1" applyFont="1" applyFill="1" applyBorder="1" applyAlignment="1">
      <alignment horizontal="center" vertical="top"/>
    </xf>
    <xf numFmtId="1" fontId="6" fillId="0" borderId="23" xfId="0" applyNumberFormat="1" applyFont="1" applyFill="1" applyBorder="1" applyAlignment="1">
      <alignment horizontal="right" vertical="top"/>
    </xf>
    <xf numFmtId="1" fontId="6" fillId="0" borderId="22" xfId="0" applyNumberFormat="1" applyFont="1" applyFill="1" applyBorder="1" applyAlignment="1">
      <alignment horizontal="right" vertical="top"/>
    </xf>
    <xf numFmtId="0" fontId="0" fillId="48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left" vertical="top"/>
    </xf>
    <xf numFmtId="0" fontId="6" fillId="0" borderId="18" xfId="0" applyNumberFormat="1" applyFont="1" applyFill="1" applyBorder="1" applyAlignment="1">
      <alignment horizontal="left" vertical="top"/>
    </xf>
    <xf numFmtId="1" fontId="6" fillId="0" borderId="18" xfId="0" applyNumberFormat="1" applyFont="1" applyFill="1" applyBorder="1" applyAlignment="1">
      <alignment horizontal="center" vertical="top"/>
    </xf>
    <xf numFmtId="1" fontId="6" fillId="0" borderId="24" xfId="0" applyNumberFormat="1" applyFont="1" applyFill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left" vertical="top"/>
    </xf>
    <xf numFmtId="0" fontId="6" fillId="0" borderId="16" xfId="0" applyNumberFormat="1" applyFont="1" applyFill="1" applyBorder="1" applyAlignment="1">
      <alignment horizontal="center" vertical="top"/>
    </xf>
    <xf numFmtId="0" fontId="6" fillId="0" borderId="25" xfId="0" applyNumberFormat="1" applyFont="1" applyFill="1" applyBorder="1" applyAlignment="1">
      <alignment horizontal="center" vertical="top"/>
    </xf>
    <xf numFmtId="164" fontId="6" fillId="48" borderId="18" xfId="0" applyNumberFormat="1" applyFont="1" applyFill="1" applyBorder="1" applyAlignment="1">
      <alignment horizontal="right" vertical="top"/>
    </xf>
    <xf numFmtId="165" fontId="6" fillId="0" borderId="18" xfId="0" applyNumberFormat="1" applyFont="1" applyFill="1" applyBorder="1" applyAlignment="1">
      <alignment horizontal="center" vertical="top"/>
    </xf>
    <xf numFmtId="165" fontId="6" fillId="48" borderId="24" xfId="0" applyNumberFormat="1" applyFont="1" applyFill="1" applyBorder="1" applyAlignment="1">
      <alignment horizontal="center" vertical="top"/>
    </xf>
    <xf numFmtId="164" fontId="6" fillId="48" borderId="13" xfId="0" applyNumberFormat="1" applyFont="1" applyFill="1" applyBorder="1" applyAlignment="1">
      <alignment horizontal="right" vertical="top"/>
    </xf>
    <xf numFmtId="165" fontId="6" fillId="0" borderId="13" xfId="0" applyNumberFormat="1" applyFont="1" applyFill="1" applyBorder="1" applyAlignment="1">
      <alignment horizontal="center" vertical="top"/>
    </xf>
    <xf numFmtId="165" fontId="6" fillId="48" borderId="26" xfId="0" applyNumberFormat="1" applyFont="1" applyFill="1" applyBorder="1" applyAlignment="1">
      <alignment horizontal="center" vertical="top"/>
    </xf>
    <xf numFmtId="20" fontId="6" fillId="0" borderId="13" xfId="0" applyNumberFormat="1" applyFont="1" applyFill="1" applyBorder="1" applyAlignment="1">
      <alignment horizontal="right" vertical="top"/>
    </xf>
    <xf numFmtId="165" fontId="6" fillId="0" borderId="26" xfId="0" applyNumberFormat="1" applyFont="1" applyFill="1" applyBorder="1" applyAlignment="1">
      <alignment horizontal="center" vertical="top"/>
    </xf>
    <xf numFmtId="164" fontId="6" fillId="48" borderId="16" xfId="0" applyNumberFormat="1" applyFont="1" applyFill="1" applyBorder="1" applyAlignment="1">
      <alignment horizontal="right" vertical="top"/>
    </xf>
    <xf numFmtId="0" fontId="6" fillId="0" borderId="27" xfId="0" applyNumberFormat="1" applyFont="1" applyFill="1" applyBorder="1" applyAlignment="1">
      <alignment horizontal="right" vertical="top"/>
    </xf>
    <xf numFmtId="0" fontId="6" fillId="0" borderId="28" xfId="0" applyNumberFormat="1" applyFont="1" applyFill="1" applyBorder="1" applyAlignment="1">
      <alignment horizontal="right" vertical="top"/>
    </xf>
    <xf numFmtId="0" fontId="6" fillId="0" borderId="29" xfId="0" applyNumberFormat="1" applyFont="1" applyFill="1" applyBorder="1" applyAlignment="1">
      <alignment horizontal="right" vertical="top"/>
    </xf>
    <xf numFmtId="0" fontId="0" fillId="48" borderId="22" xfId="0" applyFill="1" applyBorder="1" applyAlignment="1">
      <alignment/>
    </xf>
    <xf numFmtId="0" fontId="6" fillId="0" borderId="30" xfId="0" applyNumberFormat="1" applyFont="1" applyFill="1" applyBorder="1" applyAlignment="1">
      <alignment horizontal="right" vertical="top"/>
    </xf>
    <xf numFmtId="0" fontId="1" fillId="0" borderId="22" xfId="0" applyNumberFormat="1" applyFont="1" applyFill="1" applyBorder="1" applyAlignment="1">
      <alignment horizontal="center" vertical="top"/>
    </xf>
    <xf numFmtId="165" fontId="6" fillId="0" borderId="22" xfId="0" applyNumberFormat="1" applyFont="1" applyFill="1" applyBorder="1" applyAlignment="1">
      <alignment horizontal="center" vertical="top"/>
    </xf>
    <xf numFmtId="165" fontId="6" fillId="0" borderId="31" xfId="0" applyNumberFormat="1" applyFont="1" applyFill="1" applyBorder="1" applyAlignment="1">
      <alignment horizontal="center" vertical="top"/>
    </xf>
    <xf numFmtId="49" fontId="0" fillId="48" borderId="0" xfId="0" applyNumberFormat="1" applyFill="1" applyAlignment="1">
      <alignment/>
    </xf>
    <xf numFmtId="0" fontId="6" fillId="0" borderId="32" xfId="0" applyNumberFormat="1" applyFont="1" applyFill="1" applyBorder="1" applyAlignment="1">
      <alignment horizontal="left" vertical="top"/>
    </xf>
    <xf numFmtId="0" fontId="6" fillId="0" borderId="27" xfId="0" applyNumberFormat="1" applyFont="1" applyFill="1" applyBorder="1" applyAlignment="1">
      <alignment horizontal="left" vertical="top"/>
    </xf>
    <xf numFmtId="0" fontId="6" fillId="48" borderId="27" xfId="0" applyNumberFormat="1" applyFont="1" applyFill="1" applyBorder="1" applyAlignment="1">
      <alignment horizontal="left" vertical="top"/>
    </xf>
    <xf numFmtId="0" fontId="6" fillId="0" borderId="27" xfId="0" applyNumberFormat="1" applyFont="1" applyFill="1" applyBorder="1" applyAlignment="1">
      <alignment horizontal="left" vertical="top" wrapText="1"/>
    </xf>
    <xf numFmtId="0" fontId="6" fillId="0" borderId="27" xfId="0" applyNumberFormat="1" applyFont="1" applyFill="1" applyBorder="1" applyAlignment="1">
      <alignment horizontal="left" vertical="top"/>
    </xf>
    <xf numFmtId="0" fontId="6" fillId="0" borderId="29" xfId="0" applyNumberFormat="1" applyFont="1" applyFill="1" applyBorder="1" applyAlignment="1">
      <alignment horizontal="left" vertical="top"/>
    </xf>
    <xf numFmtId="0" fontId="6" fillId="0" borderId="33" xfId="0" applyNumberFormat="1" applyFont="1" applyFill="1" applyBorder="1" applyAlignment="1">
      <alignment horizontal="center" vertical="top"/>
    </xf>
    <xf numFmtId="0" fontId="6" fillId="0" borderId="27" xfId="0" applyNumberFormat="1" applyFont="1" applyFill="1" applyBorder="1" applyAlignment="1">
      <alignment horizontal="center" vertical="top"/>
    </xf>
    <xf numFmtId="0" fontId="9" fillId="0" borderId="34" xfId="0" applyNumberFormat="1" applyFont="1" applyFill="1" applyBorder="1" applyAlignment="1">
      <alignment horizontal="center" vertical="top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left" vertical="top"/>
    </xf>
    <xf numFmtId="0" fontId="6" fillId="48" borderId="28" xfId="0" applyNumberFormat="1" applyFont="1" applyFill="1" applyBorder="1" applyAlignment="1">
      <alignment horizontal="left" vertical="top"/>
    </xf>
    <xf numFmtId="0" fontId="6" fillId="0" borderId="28" xfId="0" applyNumberFormat="1" applyFont="1" applyFill="1" applyBorder="1" applyAlignment="1">
      <alignment horizontal="left" vertical="top"/>
    </xf>
    <xf numFmtId="0" fontId="6" fillId="48" borderId="28" xfId="0" applyNumberFormat="1" applyFont="1" applyFill="1" applyBorder="1" applyAlignment="1">
      <alignment horizontal="left" vertical="top" wrapText="1"/>
    </xf>
    <xf numFmtId="0" fontId="6" fillId="48" borderId="28" xfId="0" applyNumberFormat="1" applyFont="1" applyFill="1" applyBorder="1" applyAlignment="1">
      <alignment horizontal="left" vertical="top"/>
    </xf>
    <xf numFmtId="0" fontId="6" fillId="48" borderId="30" xfId="0" applyNumberFormat="1" applyFont="1" applyFill="1" applyBorder="1" applyAlignment="1">
      <alignment horizontal="left" vertical="top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top"/>
    </xf>
    <xf numFmtId="0" fontId="7" fillId="0" borderId="0" xfId="63" applyFont="1" applyFill="1" applyBorder="1" applyAlignment="1">
      <alignment vertical="top" wrapText="1"/>
      <protection/>
    </xf>
    <xf numFmtId="0" fontId="6" fillId="0" borderId="3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top"/>
    </xf>
    <xf numFmtId="0" fontId="10" fillId="0" borderId="39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42" xfId="0" applyNumberFormat="1" applyFont="1" applyFill="1" applyBorder="1" applyAlignment="1">
      <alignment horizontal="left" vertical="top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6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xcel Built-in Normal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  <cellStyle name="Zły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"/>
  <sheetViews>
    <sheetView zoomScalePageLayoutView="0" workbookViewId="0" topLeftCell="A7">
      <selection activeCell="R27" sqref="R27"/>
    </sheetView>
  </sheetViews>
  <sheetFormatPr defaultColWidth="8.796875" defaultRowHeight="14.25"/>
  <cols>
    <col min="1" max="1" width="10.3984375" style="0" customWidth="1"/>
    <col min="2" max="2" width="10.09765625" style="0" customWidth="1"/>
    <col min="3" max="4" width="11.09765625" style="0" customWidth="1"/>
    <col min="5" max="5" width="5.5" style="0" customWidth="1"/>
    <col min="6" max="6" width="7.5" style="0" customWidth="1"/>
    <col min="7" max="7" width="5.09765625" style="0" customWidth="1"/>
    <col min="8" max="8" width="5.69921875" style="0" customWidth="1"/>
    <col min="9" max="9" width="5.19921875" style="1" customWidth="1"/>
    <col min="10" max="10" width="3.8984375" style="0" customWidth="1"/>
    <col min="11" max="11" width="8.8984375" style="0" customWidth="1"/>
    <col min="12" max="12" width="9.8984375" style="0" customWidth="1"/>
    <col min="13" max="13" width="34.5" style="0" customWidth="1"/>
    <col min="14" max="14" width="4.8984375" style="0" customWidth="1"/>
    <col min="15" max="15" width="9.3984375" style="0" customWidth="1"/>
    <col min="16" max="16" width="5.5" style="0" customWidth="1"/>
    <col min="17" max="20" width="11.09765625" style="0" customWidth="1"/>
    <col min="21" max="24" width="9.3984375" style="0" customWidth="1"/>
  </cols>
  <sheetData>
    <row r="1" spans="1:13" ht="14.25">
      <c r="A1" s="2" t="s">
        <v>0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</row>
    <row r="2" spans="1:13" ht="14.25">
      <c r="A2" s="2" t="s">
        <v>1</v>
      </c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</row>
    <row r="3" spans="1:24" ht="12" customHeight="1">
      <c r="A3" s="105" t="s">
        <v>2</v>
      </c>
      <c r="B3" s="105"/>
      <c r="C3" s="4"/>
      <c r="D3" s="4"/>
      <c r="E3" s="5" t="s">
        <v>3</v>
      </c>
      <c r="F3" s="5" t="s">
        <v>3</v>
      </c>
      <c r="G3" s="5" t="s">
        <v>3</v>
      </c>
      <c r="H3" s="5" t="s">
        <v>3</v>
      </c>
      <c r="I3" s="6" t="s">
        <v>3</v>
      </c>
      <c r="J3" s="5" t="s">
        <v>3</v>
      </c>
      <c r="K3" s="5" t="s">
        <v>3</v>
      </c>
      <c r="L3" s="5" t="s">
        <v>3</v>
      </c>
      <c r="M3" s="7"/>
      <c r="N3" s="5" t="s">
        <v>3</v>
      </c>
      <c r="O3" s="5"/>
      <c r="P3" s="5"/>
      <c r="Q3" s="7"/>
      <c r="R3" s="7"/>
      <c r="S3" s="7"/>
      <c r="T3" s="7"/>
      <c r="U3" s="7"/>
      <c r="V3" s="7"/>
      <c r="W3" s="7"/>
      <c r="X3" s="7"/>
    </row>
    <row r="4" spans="1:24" ht="12" customHeight="1">
      <c r="A4" s="106" t="s">
        <v>4</v>
      </c>
      <c r="B4" s="106"/>
      <c r="C4" s="106"/>
      <c r="D4" s="106"/>
      <c r="E4" s="106"/>
      <c r="F4" s="5"/>
      <c r="G4" s="5"/>
      <c r="H4" s="5"/>
      <c r="I4" s="6"/>
      <c r="J4" s="5"/>
      <c r="K4" s="5"/>
      <c r="L4" s="5"/>
      <c r="M4" s="7"/>
      <c r="N4" s="5"/>
      <c r="O4" s="5"/>
      <c r="P4" s="5"/>
      <c r="Q4" s="7"/>
      <c r="R4" s="7"/>
      <c r="S4" s="7"/>
      <c r="T4" s="7"/>
      <c r="U4" s="7"/>
      <c r="V4" s="7"/>
      <c r="W4" s="7"/>
      <c r="X4" s="7"/>
    </row>
    <row r="5" spans="1:24" ht="12" customHeight="1">
      <c r="A5" s="8" t="s">
        <v>5</v>
      </c>
      <c r="B5" s="8"/>
      <c r="C5" s="9"/>
      <c r="D5" s="9"/>
      <c r="E5" s="10"/>
      <c r="F5" s="5"/>
      <c r="G5" s="5"/>
      <c r="H5" s="5"/>
      <c r="I5" s="6"/>
      <c r="J5" s="5"/>
      <c r="K5" s="5"/>
      <c r="L5" s="5"/>
      <c r="M5" s="7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2" customHeight="1">
      <c r="A6" s="11" t="s">
        <v>6</v>
      </c>
      <c r="B6" s="11"/>
      <c r="C6" s="12"/>
      <c r="D6" s="12"/>
      <c r="E6" s="5"/>
      <c r="F6" s="5"/>
      <c r="G6" s="5"/>
      <c r="H6" s="5"/>
      <c r="I6" s="6"/>
      <c r="J6" s="5"/>
      <c r="K6" s="5"/>
      <c r="L6" s="5"/>
      <c r="M6" s="7"/>
      <c r="N6" s="5"/>
      <c r="O6" s="5"/>
      <c r="P6" s="5"/>
      <c r="Q6" s="7"/>
      <c r="R6" s="7"/>
      <c r="S6" s="7"/>
      <c r="T6" s="7"/>
      <c r="U6" s="7"/>
      <c r="V6" s="7"/>
      <c r="W6" s="7"/>
      <c r="X6" s="7"/>
    </row>
    <row r="7" spans="1:24" ht="12" customHeight="1">
      <c r="A7" s="5"/>
      <c r="B7" s="5"/>
      <c r="C7" s="7"/>
      <c r="D7" s="7"/>
      <c r="E7" s="5"/>
      <c r="F7" s="5"/>
      <c r="G7" s="5"/>
      <c r="H7" s="5"/>
      <c r="I7" s="6"/>
      <c r="J7" s="5"/>
      <c r="K7" s="5"/>
      <c r="L7" s="5"/>
      <c r="M7" s="7"/>
      <c r="N7" s="5"/>
      <c r="O7" s="5"/>
      <c r="P7" s="5"/>
      <c r="Q7" s="7"/>
      <c r="R7" s="7"/>
      <c r="S7" s="7"/>
      <c r="T7" s="7"/>
      <c r="U7" s="7"/>
      <c r="V7" s="7"/>
      <c r="W7" s="7"/>
      <c r="X7" s="7"/>
    </row>
    <row r="8" spans="1:24" ht="12" customHeight="1" thickBot="1">
      <c r="A8" s="7"/>
      <c r="B8" s="7"/>
      <c r="C8" s="7"/>
      <c r="D8" s="7"/>
      <c r="E8" s="5" t="s">
        <v>3</v>
      </c>
      <c r="F8" s="5" t="s">
        <v>3</v>
      </c>
      <c r="G8" s="5" t="s">
        <v>3</v>
      </c>
      <c r="H8" s="5" t="s">
        <v>3</v>
      </c>
      <c r="I8" s="6" t="s">
        <v>3</v>
      </c>
      <c r="J8" s="5" t="s">
        <v>3</v>
      </c>
      <c r="K8" s="5" t="s">
        <v>3</v>
      </c>
      <c r="L8" s="5" t="s">
        <v>3</v>
      </c>
      <c r="M8" s="7"/>
      <c r="N8" s="5" t="s">
        <v>3</v>
      </c>
      <c r="O8" s="5"/>
      <c r="P8" s="5"/>
      <c r="Q8" s="7"/>
      <c r="R8" s="7"/>
      <c r="S8" s="7"/>
      <c r="T8" s="7"/>
      <c r="U8" s="7"/>
      <c r="V8" s="7"/>
      <c r="W8" s="7"/>
      <c r="X8" s="7"/>
    </row>
    <row r="9" spans="1:24" ht="12" customHeight="1">
      <c r="A9" s="13">
        <v>241</v>
      </c>
      <c r="B9" s="14">
        <v>202</v>
      </c>
      <c r="C9" s="14">
        <v>201</v>
      </c>
      <c r="D9" s="14">
        <v>200</v>
      </c>
      <c r="E9" s="15" t="s">
        <v>3</v>
      </c>
      <c r="F9" s="15" t="s">
        <v>3</v>
      </c>
      <c r="G9" s="15" t="s">
        <v>3</v>
      </c>
      <c r="H9" s="15" t="s">
        <v>3</v>
      </c>
      <c r="I9" s="16" t="s">
        <v>3</v>
      </c>
      <c r="J9" s="15" t="s">
        <v>3</v>
      </c>
      <c r="K9" s="15" t="s">
        <v>3</v>
      </c>
      <c r="L9" s="15" t="s">
        <v>3</v>
      </c>
      <c r="M9" s="93"/>
      <c r="N9" s="107" t="s">
        <v>118</v>
      </c>
      <c r="O9" s="5"/>
      <c r="P9" s="5"/>
      <c r="Q9" s="7"/>
      <c r="R9" s="7"/>
      <c r="S9" s="7"/>
      <c r="T9" s="7"/>
      <c r="U9" s="7"/>
      <c r="V9" s="7"/>
      <c r="W9" s="7"/>
      <c r="X9" s="7"/>
    </row>
    <row r="10" spans="1:24" ht="12" customHeight="1">
      <c r="A10" s="17" t="s">
        <v>7</v>
      </c>
      <c r="B10" s="18" t="s">
        <v>7</v>
      </c>
      <c r="C10" s="18" t="s">
        <v>7</v>
      </c>
      <c r="D10" s="18" t="s">
        <v>7</v>
      </c>
      <c r="E10" s="19" t="s">
        <v>3</v>
      </c>
      <c r="F10" s="19" t="s">
        <v>3</v>
      </c>
      <c r="G10" s="20" t="s">
        <v>3</v>
      </c>
      <c r="H10" s="19" t="s">
        <v>3</v>
      </c>
      <c r="I10" s="21" t="s">
        <v>3</v>
      </c>
      <c r="J10" s="19" t="s">
        <v>3</v>
      </c>
      <c r="K10" s="19" t="s">
        <v>3</v>
      </c>
      <c r="L10" s="19" t="s">
        <v>3</v>
      </c>
      <c r="M10" s="94"/>
      <c r="N10" s="108"/>
      <c r="O10" s="5"/>
      <c r="P10" s="5"/>
      <c r="Q10" s="7"/>
      <c r="R10" s="7"/>
      <c r="S10" s="7"/>
      <c r="T10" s="7"/>
      <c r="U10" s="7"/>
      <c r="V10" s="7"/>
      <c r="W10" s="7"/>
      <c r="X10" s="7"/>
    </row>
    <row r="11" spans="1:24" ht="409.5" customHeight="1" hidden="1">
      <c r="A11" s="17" t="s">
        <v>8</v>
      </c>
      <c r="B11" s="18" t="s">
        <v>8</v>
      </c>
      <c r="C11" s="18" t="s">
        <v>8</v>
      </c>
      <c r="D11" s="18" t="s">
        <v>8</v>
      </c>
      <c r="E11" s="19" t="s">
        <v>3</v>
      </c>
      <c r="F11" s="19" t="s">
        <v>3</v>
      </c>
      <c r="G11" s="20" t="s">
        <v>3</v>
      </c>
      <c r="H11" s="19" t="s">
        <v>3</v>
      </c>
      <c r="I11" s="21" t="s">
        <v>3</v>
      </c>
      <c r="J11" s="19" t="s">
        <v>3</v>
      </c>
      <c r="K11" s="19" t="s">
        <v>3</v>
      </c>
      <c r="L11" s="19" t="s">
        <v>3</v>
      </c>
      <c r="M11" s="94" t="s">
        <v>9</v>
      </c>
      <c r="N11" s="108"/>
      <c r="O11" s="5"/>
      <c r="P11" s="5"/>
      <c r="Q11" s="7"/>
      <c r="R11" s="7"/>
      <c r="S11" s="7"/>
      <c r="T11" s="7"/>
      <c r="U11" s="7"/>
      <c r="V11" s="7"/>
      <c r="W11" s="7"/>
      <c r="X11" s="7"/>
    </row>
    <row r="12" spans="1:24" ht="409.5" customHeight="1" hidden="1">
      <c r="A12" s="22">
        <v>229</v>
      </c>
      <c r="B12" s="23">
        <v>229</v>
      </c>
      <c r="C12" s="23">
        <v>229</v>
      </c>
      <c r="D12" s="23">
        <v>229</v>
      </c>
      <c r="E12" s="19" t="s">
        <v>3</v>
      </c>
      <c r="F12" s="19" t="s">
        <v>3</v>
      </c>
      <c r="G12" s="20" t="s">
        <v>3</v>
      </c>
      <c r="H12" s="19" t="s">
        <v>3</v>
      </c>
      <c r="I12" s="21" t="s">
        <v>3</v>
      </c>
      <c r="J12" s="19" t="s">
        <v>3</v>
      </c>
      <c r="K12" s="19" t="s">
        <v>3</v>
      </c>
      <c r="L12" s="19" t="s">
        <v>3</v>
      </c>
      <c r="M12" s="94" t="s">
        <v>10</v>
      </c>
      <c r="N12" s="108"/>
      <c r="O12" s="5"/>
      <c r="P12" s="5"/>
      <c r="Q12" s="24"/>
      <c r="R12" s="24"/>
      <c r="S12" s="24"/>
      <c r="T12" s="24"/>
      <c r="U12" s="7"/>
      <c r="V12" s="7"/>
      <c r="W12" s="7"/>
      <c r="X12" s="7"/>
    </row>
    <row r="13" spans="1:24" ht="409.5" customHeight="1" hidden="1">
      <c r="A13" s="22">
        <v>0</v>
      </c>
      <c r="B13" s="23">
        <v>0</v>
      </c>
      <c r="C13" s="23">
        <v>0</v>
      </c>
      <c r="D13" s="23">
        <v>0</v>
      </c>
      <c r="E13" s="19" t="s">
        <v>3</v>
      </c>
      <c r="F13" s="19" t="s">
        <v>3</v>
      </c>
      <c r="G13" s="20" t="s">
        <v>3</v>
      </c>
      <c r="H13" s="19" t="s">
        <v>3</v>
      </c>
      <c r="I13" s="21" t="s">
        <v>3</v>
      </c>
      <c r="J13" s="19" t="s">
        <v>3</v>
      </c>
      <c r="K13" s="19" t="s">
        <v>3</v>
      </c>
      <c r="L13" s="19" t="s">
        <v>3</v>
      </c>
      <c r="M13" s="94" t="s">
        <v>11</v>
      </c>
      <c r="N13" s="108"/>
      <c r="O13" s="5"/>
      <c r="P13" s="5"/>
      <c r="Q13" s="24"/>
      <c r="R13" s="24"/>
      <c r="S13" s="24"/>
      <c r="T13" s="24"/>
      <c r="U13" s="7"/>
      <c r="V13" s="7"/>
      <c r="W13" s="7"/>
      <c r="X13" s="7"/>
    </row>
    <row r="14" spans="1:24" ht="27.75" customHeight="1" thickBot="1">
      <c r="A14" s="25" t="s">
        <v>3</v>
      </c>
      <c r="B14" s="26" t="s">
        <v>3</v>
      </c>
      <c r="C14" s="26" t="s">
        <v>3</v>
      </c>
      <c r="D14" s="26" t="s">
        <v>3</v>
      </c>
      <c r="E14" s="27" t="s">
        <v>12</v>
      </c>
      <c r="F14" s="27" t="s">
        <v>13</v>
      </c>
      <c r="G14" s="28" t="s">
        <v>14</v>
      </c>
      <c r="H14" s="27" t="s">
        <v>15</v>
      </c>
      <c r="I14" s="29" t="s">
        <v>16</v>
      </c>
      <c r="J14" s="30" t="s">
        <v>17</v>
      </c>
      <c r="K14" s="27" t="s">
        <v>18</v>
      </c>
      <c r="L14" s="27" t="s">
        <v>19</v>
      </c>
      <c r="M14" s="95" t="s">
        <v>20</v>
      </c>
      <c r="N14" s="109"/>
      <c r="O14" s="31"/>
      <c r="P14" s="31"/>
      <c r="Q14" s="7"/>
      <c r="R14" s="7"/>
      <c r="S14" s="7"/>
      <c r="T14" s="7"/>
      <c r="U14" s="7"/>
      <c r="V14" s="7"/>
      <c r="W14" s="7"/>
      <c r="X14" s="7"/>
    </row>
    <row r="15" spans="1:24" ht="12" customHeight="1">
      <c r="A15" s="32" t="s">
        <v>21</v>
      </c>
      <c r="B15" s="33" t="s">
        <v>22</v>
      </c>
      <c r="C15" s="33" t="s">
        <v>23</v>
      </c>
      <c r="D15" s="33" t="s">
        <v>24</v>
      </c>
      <c r="E15" s="34">
        <v>0</v>
      </c>
      <c r="F15" s="35" t="s">
        <v>3</v>
      </c>
      <c r="G15" s="36">
        <v>0</v>
      </c>
      <c r="H15" s="35" t="s">
        <v>25</v>
      </c>
      <c r="I15" s="37" t="s">
        <v>26</v>
      </c>
      <c r="J15" s="38">
        <v>1</v>
      </c>
      <c r="K15" s="38">
        <v>977019</v>
      </c>
      <c r="L15" s="38">
        <v>9210374</v>
      </c>
      <c r="M15" s="87" t="s">
        <v>27</v>
      </c>
      <c r="N15" s="96">
        <v>1</v>
      </c>
      <c r="O15" s="39"/>
      <c r="P15" s="39"/>
      <c r="Q15" s="7"/>
      <c r="R15" s="7"/>
      <c r="S15" s="7"/>
      <c r="T15" s="7"/>
      <c r="U15" s="40"/>
      <c r="V15" s="40"/>
      <c r="W15" s="40"/>
      <c r="X15" s="40"/>
    </row>
    <row r="16" spans="1:24" ht="12" customHeight="1">
      <c r="A16" s="17" t="s">
        <v>28</v>
      </c>
      <c r="B16" s="18" t="s">
        <v>29</v>
      </c>
      <c r="C16" s="18" t="s">
        <v>30</v>
      </c>
      <c r="D16" s="18" t="s">
        <v>31</v>
      </c>
      <c r="E16" s="41">
        <v>3.5</v>
      </c>
      <c r="F16" s="41">
        <v>52.5</v>
      </c>
      <c r="G16" s="42">
        <v>3.5</v>
      </c>
      <c r="H16" s="43" t="s">
        <v>32</v>
      </c>
      <c r="I16" s="44" t="s">
        <v>33</v>
      </c>
      <c r="J16" s="45">
        <v>2</v>
      </c>
      <c r="K16" s="45">
        <v>723425</v>
      </c>
      <c r="L16" s="45">
        <v>9210409</v>
      </c>
      <c r="M16" s="88" t="s">
        <v>34</v>
      </c>
      <c r="N16" s="103">
        <f>SUM(N15+1)</f>
        <v>2</v>
      </c>
      <c r="O16" s="31"/>
      <c r="P16" s="39"/>
      <c r="Q16" s="7"/>
      <c r="R16" s="7"/>
      <c r="S16" s="7"/>
      <c r="T16" s="7"/>
      <c r="U16" s="7"/>
      <c r="V16" s="7"/>
      <c r="W16" s="7"/>
      <c r="X16" s="7"/>
    </row>
    <row r="17" spans="1:24" ht="12" customHeight="1">
      <c r="A17" s="46">
        <v>0.6923611111111111</v>
      </c>
      <c r="B17" s="47">
        <v>0.4909722222222222</v>
      </c>
      <c r="C17" s="47">
        <v>0.4215277777777778</v>
      </c>
      <c r="D17" s="47">
        <v>0.26875</v>
      </c>
      <c r="E17" s="41">
        <v>6.1</v>
      </c>
      <c r="F17" s="43" t="s">
        <v>3</v>
      </c>
      <c r="G17" s="42">
        <v>2.6</v>
      </c>
      <c r="H17" s="43" t="s">
        <v>32</v>
      </c>
      <c r="I17" s="44" t="s">
        <v>35</v>
      </c>
      <c r="J17" s="48">
        <v>3</v>
      </c>
      <c r="K17" s="45">
        <v>723477</v>
      </c>
      <c r="L17" s="45">
        <v>9210805</v>
      </c>
      <c r="M17" s="88" t="s">
        <v>36</v>
      </c>
      <c r="N17" s="103">
        <f aca="true" t="shared" si="0" ref="N17:N45">SUM(N16+1)</f>
        <v>3</v>
      </c>
      <c r="O17" s="31"/>
      <c r="P17" s="39"/>
      <c r="Q17" s="7"/>
      <c r="R17" s="7"/>
      <c r="S17" s="7"/>
      <c r="T17" s="7"/>
      <c r="U17" s="7"/>
      <c r="V17" s="7"/>
      <c r="W17" s="7"/>
      <c r="X17" s="7"/>
    </row>
    <row r="18" spans="1:24" ht="12" customHeight="1">
      <c r="A18" s="46">
        <v>0.69375</v>
      </c>
      <c r="B18" s="47">
        <v>0.4923611111111111</v>
      </c>
      <c r="C18" s="47">
        <v>0.42291666666666666</v>
      </c>
      <c r="D18" s="47">
        <v>0.2701388888888889</v>
      </c>
      <c r="E18" s="41">
        <v>7.7</v>
      </c>
      <c r="F18" s="43" t="s">
        <v>3</v>
      </c>
      <c r="G18" s="41">
        <v>1.6</v>
      </c>
      <c r="H18" s="43" t="s">
        <v>32</v>
      </c>
      <c r="I18" s="44" t="s">
        <v>37</v>
      </c>
      <c r="J18" s="45">
        <v>4</v>
      </c>
      <c r="K18" s="45">
        <v>723974</v>
      </c>
      <c r="L18" s="45">
        <v>9215248</v>
      </c>
      <c r="M18" s="89" t="s">
        <v>38</v>
      </c>
      <c r="N18" s="103">
        <f t="shared" si="0"/>
        <v>4</v>
      </c>
      <c r="O18" s="31"/>
      <c r="P18" s="39"/>
      <c r="Q18" s="7"/>
      <c r="R18" s="7"/>
      <c r="S18" s="7"/>
      <c r="T18" s="7"/>
      <c r="U18" s="7"/>
      <c r="V18" s="7"/>
      <c r="W18" s="7"/>
      <c r="X18" s="7"/>
    </row>
    <row r="19" spans="1:24" ht="12" customHeight="1">
      <c r="A19" s="46">
        <v>0.6958333333333333</v>
      </c>
      <c r="B19" s="47">
        <v>0.49444444444444446</v>
      </c>
      <c r="C19" s="47">
        <v>0.425</v>
      </c>
      <c r="D19" s="47">
        <v>0.2722222222222222</v>
      </c>
      <c r="E19" s="41">
        <v>8.9</v>
      </c>
      <c r="F19" s="43" t="s">
        <v>3</v>
      </c>
      <c r="G19" s="41">
        <v>1.2</v>
      </c>
      <c r="H19" s="43" t="s">
        <v>32</v>
      </c>
      <c r="I19" s="44" t="s">
        <v>39</v>
      </c>
      <c r="J19" s="48">
        <v>5</v>
      </c>
      <c r="K19" s="45">
        <v>977019</v>
      </c>
      <c r="L19" s="45">
        <v>9210493</v>
      </c>
      <c r="M19" s="89" t="s">
        <v>40</v>
      </c>
      <c r="N19" s="103">
        <f t="shared" si="0"/>
        <v>5</v>
      </c>
      <c r="O19" s="39"/>
      <c r="P19" s="39"/>
      <c r="Q19" s="7"/>
      <c r="R19" s="7"/>
      <c r="S19" s="7"/>
      <c r="T19" s="7"/>
      <c r="U19" s="40"/>
      <c r="V19" s="40"/>
      <c r="W19" s="40"/>
      <c r="X19" s="40"/>
    </row>
    <row r="20" spans="1:24" ht="12" customHeight="1">
      <c r="A20" s="46">
        <v>0.6993055555555556</v>
      </c>
      <c r="B20" s="47">
        <v>0.4979166666666666</v>
      </c>
      <c r="C20" s="47">
        <v>0.4284722222222222</v>
      </c>
      <c r="D20" s="47">
        <v>0.27569444444444446</v>
      </c>
      <c r="E20" s="41">
        <v>12.7</v>
      </c>
      <c r="F20" s="41">
        <v>45.6</v>
      </c>
      <c r="G20" s="41">
        <v>3.8</v>
      </c>
      <c r="H20" s="43" t="s">
        <v>41</v>
      </c>
      <c r="I20" s="44"/>
      <c r="J20" s="45">
        <v>6</v>
      </c>
      <c r="K20" s="45">
        <v>735925</v>
      </c>
      <c r="L20" s="45">
        <v>9212621</v>
      </c>
      <c r="M20" s="88" t="s">
        <v>42</v>
      </c>
      <c r="N20" s="103">
        <f t="shared" si="0"/>
        <v>6</v>
      </c>
      <c r="O20" s="31"/>
      <c r="P20" s="39"/>
      <c r="Q20" s="7"/>
      <c r="R20" s="7"/>
      <c r="S20" s="7"/>
      <c r="T20" s="7"/>
      <c r="U20" s="7"/>
      <c r="V20" s="7"/>
      <c r="W20" s="7"/>
      <c r="X20" s="7"/>
    </row>
    <row r="21" spans="1:24" ht="12" customHeight="1">
      <c r="A21" s="46">
        <v>0.7013888888888888</v>
      </c>
      <c r="B21" s="47">
        <v>0.5</v>
      </c>
      <c r="C21" s="47">
        <v>0.4305555555555556</v>
      </c>
      <c r="D21" s="47">
        <v>0.2777777777777778</v>
      </c>
      <c r="E21" s="41">
        <v>14.8</v>
      </c>
      <c r="F21" s="43" t="s">
        <v>3</v>
      </c>
      <c r="G21" s="41">
        <v>2.1</v>
      </c>
      <c r="H21" s="43" t="s">
        <v>41</v>
      </c>
      <c r="I21" s="44"/>
      <c r="J21" s="48">
        <v>7</v>
      </c>
      <c r="K21" s="45">
        <v>735693</v>
      </c>
      <c r="L21" s="45">
        <v>9148245</v>
      </c>
      <c r="M21" s="88" t="s">
        <v>43</v>
      </c>
      <c r="N21" s="103">
        <f t="shared" si="0"/>
        <v>7</v>
      </c>
      <c r="O21" s="31"/>
      <c r="P21" s="39"/>
      <c r="Q21" s="7"/>
      <c r="R21" s="7"/>
      <c r="S21" s="7"/>
      <c r="T21" s="7"/>
      <c r="U21" s="7"/>
      <c r="V21" s="7"/>
      <c r="W21" s="7"/>
      <c r="X21" s="7"/>
    </row>
    <row r="22" spans="1:24" ht="12" customHeight="1">
      <c r="A22" s="46">
        <v>0.7027777777777778</v>
      </c>
      <c r="B22" s="47">
        <v>0.5013888888888889</v>
      </c>
      <c r="C22" s="47">
        <v>0.43194444444444446</v>
      </c>
      <c r="D22" s="47">
        <v>0.2791666666666667</v>
      </c>
      <c r="E22" s="41">
        <v>16.3</v>
      </c>
      <c r="F22" s="43" t="s">
        <v>3</v>
      </c>
      <c r="G22" s="41">
        <v>1.5</v>
      </c>
      <c r="H22" s="43" t="s">
        <v>41</v>
      </c>
      <c r="I22" s="44"/>
      <c r="J22" s="45">
        <v>8</v>
      </c>
      <c r="K22" s="45">
        <v>735724</v>
      </c>
      <c r="L22" s="45">
        <v>9211277</v>
      </c>
      <c r="M22" s="88" t="s">
        <v>44</v>
      </c>
      <c r="N22" s="103">
        <f t="shared" si="0"/>
        <v>8</v>
      </c>
      <c r="O22" s="31"/>
      <c r="P22" s="39"/>
      <c r="Q22" s="7"/>
      <c r="R22" s="7"/>
      <c r="S22" s="7"/>
      <c r="T22" s="7"/>
      <c r="U22" s="7"/>
      <c r="V22" s="7"/>
      <c r="W22" s="7"/>
      <c r="X22" s="7"/>
    </row>
    <row r="23" spans="1:24" ht="12" customHeight="1">
      <c r="A23" s="46">
        <v>0.7048611111111112</v>
      </c>
      <c r="B23" s="47">
        <v>0.5034722222222222</v>
      </c>
      <c r="C23" s="47">
        <v>0.4340277777777778</v>
      </c>
      <c r="D23" s="47">
        <v>0.28125</v>
      </c>
      <c r="E23" s="41">
        <v>18.1</v>
      </c>
      <c r="F23" s="43" t="s">
        <v>3</v>
      </c>
      <c r="G23" s="41">
        <v>1.8</v>
      </c>
      <c r="H23" s="49" t="s">
        <v>41</v>
      </c>
      <c r="I23" s="44" t="s">
        <v>3</v>
      </c>
      <c r="J23" s="48">
        <v>9</v>
      </c>
      <c r="K23" s="45">
        <v>735760</v>
      </c>
      <c r="L23" s="45">
        <v>9210416</v>
      </c>
      <c r="M23" s="88" t="s">
        <v>45</v>
      </c>
      <c r="N23" s="103">
        <f t="shared" si="0"/>
        <v>9</v>
      </c>
      <c r="O23" s="39"/>
      <c r="P23" s="39"/>
      <c r="Q23" s="7"/>
      <c r="R23" s="7"/>
      <c r="S23" s="7"/>
      <c r="T23" s="7"/>
      <c r="U23" s="40"/>
      <c r="V23" s="40"/>
      <c r="W23" s="40"/>
      <c r="X23" s="40"/>
    </row>
    <row r="24" spans="1:24" ht="24.75" customHeight="1">
      <c r="A24" s="46">
        <v>0.7076388888888889</v>
      </c>
      <c r="B24" s="47">
        <v>0.50625</v>
      </c>
      <c r="C24" s="47">
        <v>0.43680555555555556</v>
      </c>
      <c r="D24" s="47">
        <v>0.28402777777777777</v>
      </c>
      <c r="E24" s="41">
        <v>21.1</v>
      </c>
      <c r="F24" s="41">
        <v>45</v>
      </c>
      <c r="G24" s="41">
        <v>3</v>
      </c>
      <c r="H24" s="49" t="s">
        <v>41</v>
      </c>
      <c r="I24" s="44"/>
      <c r="J24" s="45">
        <v>10</v>
      </c>
      <c r="K24" s="45">
        <v>977077</v>
      </c>
      <c r="L24" s="45">
        <v>9212747</v>
      </c>
      <c r="M24" s="90" t="s">
        <v>46</v>
      </c>
      <c r="N24" s="103">
        <f t="shared" si="0"/>
        <v>10</v>
      </c>
      <c r="O24" s="31"/>
      <c r="P24" s="39"/>
      <c r="Q24" s="7"/>
      <c r="R24" s="7"/>
      <c r="S24" s="7"/>
      <c r="T24" s="7"/>
      <c r="U24" s="7"/>
      <c r="V24" s="7"/>
      <c r="W24" s="7"/>
      <c r="X24" s="7"/>
    </row>
    <row r="25" spans="1:24" ht="12" customHeight="1">
      <c r="A25" s="46">
        <v>0.7097222222222223</v>
      </c>
      <c r="B25" s="47">
        <v>0.5076388888888889</v>
      </c>
      <c r="C25" s="47">
        <v>0.4388888888888889</v>
      </c>
      <c r="D25" s="47">
        <v>0.28611111111111115</v>
      </c>
      <c r="E25" s="41">
        <v>22.2</v>
      </c>
      <c r="F25" s="43" t="s">
        <v>3</v>
      </c>
      <c r="G25" s="41">
        <v>1.1</v>
      </c>
      <c r="H25" s="49" t="s">
        <v>47</v>
      </c>
      <c r="I25" s="44"/>
      <c r="J25" s="48">
        <v>11</v>
      </c>
      <c r="K25" s="45">
        <v>977077</v>
      </c>
      <c r="L25" s="45">
        <v>9212738</v>
      </c>
      <c r="M25" s="88" t="s">
        <v>48</v>
      </c>
      <c r="N25" s="103">
        <f t="shared" si="0"/>
        <v>11</v>
      </c>
      <c r="O25" s="31"/>
      <c r="P25" s="39"/>
      <c r="Q25" s="7"/>
      <c r="R25" s="7"/>
      <c r="S25" s="7"/>
      <c r="T25" s="7"/>
      <c r="U25" s="7"/>
      <c r="V25" s="7"/>
      <c r="W25" s="7"/>
      <c r="X25" s="7"/>
    </row>
    <row r="26" spans="1:24" ht="12" customHeight="1">
      <c r="A26" s="46">
        <v>0.7125</v>
      </c>
      <c r="B26" s="47">
        <v>0.5111111111111112</v>
      </c>
      <c r="C26" s="47">
        <v>0.44166666666666665</v>
      </c>
      <c r="D26" s="47">
        <v>0.2888888888888889</v>
      </c>
      <c r="E26" s="41">
        <v>24.8</v>
      </c>
      <c r="F26" s="43" t="s">
        <v>3</v>
      </c>
      <c r="G26" s="41">
        <v>2.6</v>
      </c>
      <c r="H26" s="43" t="s">
        <v>32</v>
      </c>
      <c r="I26" s="44" t="s">
        <v>33</v>
      </c>
      <c r="J26" s="45">
        <v>12</v>
      </c>
      <c r="K26" s="45">
        <v>736043</v>
      </c>
      <c r="L26" s="45">
        <v>9211455</v>
      </c>
      <c r="M26" s="88" t="s">
        <v>49</v>
      </c>
      <c r="N26" s="103">
        <f t="shared" si="0"/>
        <v>12</v>
      </c>
      <c r="O26" s="31"/>
      <c r="P26" s="39"/>
      <c r="Q26" s="7"/>
      <c r="R26" s="7"/>
      <c r="S26" s="7"/>
      <c r="T26" s="7"/>
      <c r="U26" s="7"/>
      <c r="V26" s="7"/>
      <c r="W26" s="7"/>
      <c r="X26" s="7"/>
    </row>
    <row r="27" spans="1:24" ht="12" customHeight="1">
      <c r="A27" s="46">
        <v>0.7131944444444445</v>
      </c>
      <c r="B27" s="47">
        <v>0.5118055555555555</v>
      </c>
      <c r="C27" s="47">
        <v>0.4423611111111111</v>
      </c>
      <c r="D27" s="47">
        <v>0.28958333333333336</v>
      </c>
      <c r="E27" s="41">
        <v>25.6</v>
      </c>
      <c r="F27" s="43" t="s">
        <v>3</v>
      </c>
      <c r="G27" s="41">
        <v>0.8</v>
      </c>
      <c r="H27" s="43" t="s">
        <v>32</v>
      </c>
      <c r="I27" s="44" t="s">
        <v>35</v>
      </c>
      <c r="J27" s="48">
        <v>13</v>
      </c>
      <c r="K27" s="45">
        <v>736043</v>
      </c>
      <c r="L27" s="45">
        <v>39213682</v>
      </c>
      <c r="M27" s="88" t="s">
        <v>50</v>
      </c>
      <c r="N27" s="103">
        <f t="shared" si="0"/>
        <v>13</v>
      </c>
      <c r="O27" s="31"/>
      <c r="P27" s="39"/>
      <c r="Q27" s="7"/>
      <c r="R27" s="7"/>
      <c r="S27" s="7"/>
      <c r="T27" s="7"/>
      <c r="U27" s="7"/>
      <c r="V27" s="7"/>
      <c r="W27" s="7"/>
      <c r="X27" s="7"/>
    </row>
    <row r="28" spans="1:24" ht="12" customHeight="1">
      <c r="A28" s="46">
        <v>0.7138888888888889</v>
      </c>
      <c r="B28" s="47">
        <v>0.5125</v>
      </c>
      <c r="C28" s="47">
        <v>0.44305555555555554</v>
      </c>
      <c r="D28" s="47">
        <v>0.2902777777777778</v>
      </c>
      <c r="E28" s="41">
        <v>26.2</v>
      </c>
      <c r="F28" s="43" t="s">
        <v>3</v>
      </c>
      <c r="G28" s="41">
        <v>0.6</v>
      </c>
      <c r="H28" s="43" t="s">
        <v>32</v>
      </c>
      <c r="I28" s="44" t="s">
        <v>37</v>
      </c>
      <c r="J28" s="45">
        <v>14</v>
      </c>
      <c r="K28" s="45">
        <v>736014</v>
      </c>
      <c r="L28" s="45">
        <v>39213351</v>
      </c>
      <c r="M28" s="88" t="s">
        <v>51</v>
      </c>
      <c r="N28" s="103">
        <f t="shared" si="0"/>
        <v>14</v>
      </c>
      <c r="O28" s="31"/>
      <c r="P28" s="39"/>
      <c r="Q28" s="7"/>
      <c r="R28" s="7"/>
      <c r="S28" s="7"/>
      <c r="T28" s="7"/>
      <c r="U28" s="7"/>
      <c r="V28" s="7"/>
      <c r="W28" s="7"/>
      <c r="X28" s="7"/>
    </row>
    <row r="29" spans="1:24" ht="12" customHeight="1">
      <c r="A29" s="46">
        <v>0.7159722222222222</v>
      </c>
      <c r="B29" s="47">
        <v>0.5145833333333333</v>
      </c>
      <c r="C29" s="47">
        <v>0.44513888888888886</v>
      </c>
      <c r="D29" s="47">
        <v>0.2923611111111111</v>
      </c>
      <c r="E29" s="41">
        <v>28.6</v>
      </c>
      <c r="F29" s="43" t="s">
        <v>3</v>
      </c>
      <c r="G29" s="41">
        <v>2.4</v>
      </c>
      <c r="H29" s="43" t="s">
        <v>32</v>
      </c>
      <c r="I29" s="44" t="s">
        <v>39</v>
      </c>
      <c r="J29" s="48">
        <v>15</v>
      </c>
      <c r="K29" s="45">
        <v>735718</v>
      </c>
      <c r="L29" s="45">
        <v>9211080</v>
      </c>
      <c r="M29" s="89" t="s">
        <v>52</v>
      </c>
      <c r="N29" s="103">
        <f t="shared" si="0"/>
        <v>15</v>
      </c>
      <c r="O29" s="31"/>
      <c r="P29" s="39"/>
      <c r="Q29" s="7"/>
      <c r="R29" s="7"/>
      <c r="S29" s="7"/>
      <c r="T29" s="7"/>
      <c r="U29" s="7"/>
      <c r="V29" s="7"/>
      <c r="W29" s="7"/>
      <c r="X29" s="7"/>
    </row>
    <row r="30" spans="1:24" ht="12" customHeight="1">
      <c r="A30" s="46">
        <v>0.717361111111111</v>
      </c>
      <c r="B30" s="47">
        <v>0.5159722222222222</v>
      </c>
      <c r="C30" s="47">
        <v>0.4465277777777778</v>
      </c>
      <c r="D30" s="47">
        <v>0.29375</v>
      </c>
      <c r="E30" s="41">
        <v>29.8</v>
      </c>
      <c r="F30" s="43" t="s">
        <v>3</v>
      </c>
      <c r="G30" s="41">
        <v>1.2</v>
      </c>
      <c r="H30" s="43" t="s">
        <v>32</v>
      </c>
      <c r="I30" s="44" t="s">
        <v>53</v>
      </c>
      <c r="J30" s="45">
        <v>16</v>
      </c>
      <c r="K30" s="45">
        <v>735842</v>
      </c>
      <c r="L30" s="45">
        <v>9209022</v>
      </c>
      <c r="M30" s="89" t="s">
        <v>54</v>
      </c>
      <c r="N30" s="103">
        <f t="shared" si="0"/>
        <v>16</v>
      </c>
      <c r="O30" s="31"/>
      <c r="P30" s="39"/>
      <c r="Q30" s="7"/>
      <c r="R30" s="7"/>
      <c r="S30" s="7"/>
      <c r="T30" s="7"/>
      <c r="U30" s="7"/>
      <c r="V30" s="7"/>
      <c r="W30" s="7"/>
      <c r="X30" s="7"/>
    </row>
    <row r="31" spans="1:24" ht="12" customHeight="1">
      <c r="A31" s="46">
        <v>0.71875</v>
      </c>
      <c r="B31" s="47">
        <v>0.517361111111111</v>
      </c>
      <c r="C31" s="47">
        <v>0.4479166666666667</v>
      </c>
      <c r="D31" s="47">
        <v>0.2951388888888889</v>
      </c>
      <c r="E31" s="41">
        <v>31</v>
      </c>
      <c r="F31" s="43" t="s">
        <v>3</v>
      </c>
      <c r="G31" s="41">
        <v>1.2</v>
      </c>
      <c r="H31" s="43" t="s">
        <v>32</v>
      </c>
      <c r="I31" s="44" t="s">
        <v>55</v>
      </c>
      <c r="J31" s="48">
        <v>17</v>
      </c>
      <c r="K31" s="45">
        <v>736050</v>
      </c>
      <c r="L31" s="45">
        <v>39213762</v>
      </c>
      <c r="M31" s="89" t="s">
        <v>56</v>
      </c>
      <c r="N31" s="103">
        <f t="shared" si="0"/>
        <v>17</v>
      </c>
      <c r="O31" s="31"/>
      <c r="P31" s="39"/>
      <c r="Q31" s="7"/>
      <c r="R31" s="7"/>
      <c r="S31" s="7"/>
      <c r="T31" s="7"/>
      <c r="U31" s="7"/>
      <c r="V31" s="7"/>
      <c r="W31" s="7"/>
      <c r="X31" s="7"/>
    </row>
    <row r="32" spans="1:24" ht="12" customHeight="1">
      <c r="A32" s="46">
        <v>0.7208333333333333</v>
      </c>
      <c r="B32" s="47">
        <v>0.5194444444444445</v>
      </c>
      <c r="C32" s="47">
        <v>0.45</v>
      </c>
      <c r="D32" s="47">
        <v>0.2972222222222222</v>
      </c>
      <c r="E32" s="41">
        <v>33.4</v>
      </c>
      <c r="F32" s="43" t="s">
        <v>3</v>
      </c>
      <c r="G32" s="41">
        <v>2.4</v>
      </c>
      <c r="H32" s="43" t="s">
        <v>32</v>
      </c>
      <c r="I32" s="44" t="s">
        <v>57</v>
      </c>
      <c r="J32" s="45">
        <v>18</v>
      </c>
      <c r="K32" s="45">
        <v>736050</v>
      </c>
      <c r="L32" s="45">
        <v>39213726</v>
      </c>
      <c r="M32" s="89" t="s">
        <v>58</v>
      </c>
      <c r="N32" s="103">
        <f t="shared" si="0"/>
        <v>18</v>
      </c>
      <c r="O32" s="31"/>
      <c r="P32" s="39"/>
      <c r="Q32" s="7"/>
      <c r="R32" s="7"/>
      <c r="S32" s="7"/>
      <c r="T32" s="7"/>
      <c r="U32" s="7"/>
      <c r="V32" s="7"/>
      <c r="W32" s="7"/>
      <c r="X32" s="7"/>
    </row>
    <row r="33" spans="1:24" ht="12" customHeight="1">
      <c r="A33" s="46">
        <v>0.7236111111111111</v>
      </c>
      <c r="B33" s="47">
        <v>0.5222222222222223</v>
      </c>
      <c r="C33" s="47">
        <v>0.4527777777777778</v>
      </c>
      <c r="D33" s="47">
        <v>0.3</v>
      </c>
      <c r="E33" s="41">
        <v>36.4</v>
      </c>
      <c r="F33" s="41">
        <v>45</v>
      </c>
      <c r="G33" s="41">
        <v>3</v>
      </c>
      <c r="H33" s="43" t="s">
        <v>32</v>
      </c>
      <c r="I33" s="44"/>
      <c r="J33" s="48">
        <v>19</v>
      </c>
      <c r="K33" s="45">
        <v>727950</v>
      </c>
      <c r="L33" s="45">
        <v>9219969</v>
      </c>
      <c r="M33" s="88" t="s">
        <v>59</v>
      </c>
      <c r="N33" s="103">
        <f t="shared" si="0"/>
        <v>19</v>
      </c>
      <c r="O33" s="31"/>
      <c r="P33" s="39"/>
      <c r="Q33" s="7"/>
      <c r="R33" s="7"/>
      <c r="S33" s="7"/>
      <c r="T33" s="7"/>
      <c r="U33" s="7"/>
      <c r="V33" s="7"/>
      <c r="W33" s="7"/>
      <c r="X33" s="7"/>
    </row>
    <row r="34" spans="1:24" ht="12" customHeight="1">
      <c r="A34" s="50">
        <v>0.7256944444444445</v>
      </c>
      <c r="B34" s="47">
        <v>0.5243055555555556</v>
      </c>
      <c r="C34" s="47">
        <v>0.4548611111111111</v>
      </c>
      <c r="D34" s="47">
        <v>0.3020833333333333</v>
      </c>
      <c r="E34" s="41">
        <v>38.5</v>
      </c>
      <c r="F34" s="43" t="s">
        <v>3</v>
      </c>
      <c r="G34" s="41">
        <v>2.1</v>
      </c>
      <c r="H34" s="43" t="s">
        <v>32</v>
      </c>
      <c r="I34" s="44"/>
      <c r="J34" s="45">
        <v>20</v>
      </c>
      <c r="K34" s="45">
        <v>727950</v>
      </c>
      <c r="L34" s="45">
        <v>9219800</v>
      </c>
      <c r="M34" s="91" t="s">
        <v>60</v>
      </c>
      <c r="N34" s="103">
        <f t="shared" si="0"/>
        <v>20</v>
      </c>
      <c r="O34" s="31"/>
      <c r="P34" s="39"/>
      <c r="Q34" s="7"/>
      <c r="R34" s="7"/>
      <c r="S34" s="7"/>
      <c r="T34" s="7"/>
      <c r="U34" s="7"/>
      <c r="V34" s="7"/>
      <c r="W34" s="7"/>
      <c r="X34" s="7"/>
    </row>
    <row r="35" spans="1:24" ht="12" customHeight="1">
      <c r="A35" s="46">
        <v>0.7277777777777777</v>
      </c>
      <c r="B35" s="47">
        <v>0.5263888888888889</v>
      </c>
      <c r="C35" s="47">
        <v>0.45694444444444443</v>
      </c>
      <c r="D35" s="47">
        <v>0.30416666666666664</v>
      </c>
      <c r="E35" s="41">
        <v>39.8</v>
      </c>
      <c r="F35" s="43" t="s">
        <v>3</v>
      </c>
      <c r="G35" s="41">
        <v>1.3</v>
      </c>
      <c r="H35" s="43" t="s">
        <v>32</v>
      </c>
      <c r="I35" s="44"/>
      <c r="J35" s="48">
        <v>21</v>
      </c>
      <c r="K35" s="45">
        <v>728010</v>
      </c>
      <c r="L35" s="45">
        <v>9211146</v>
      </c>
      <c r="M35" s="88" t="s">
        <v>61</v>
      </c>
      <c r="N35" s="103">
        <f t="shared" si="0"/>
        <v>21</v>
      </c>
      <c r="O35" s="31"/>
      <c r="P35" s="39"/>
      <c r="Q35" s="7"/>
      <c r="R35" s="7"/>
      <c r="S35" s="7"/>
      <c r="T35" s="7"/>
      <c r="U35" s="7"/>
      <c r="V35" s="7"/>
      <c r="W35" s="7"/>
      <c r="X35" s="7"/>
    </row>
    <row r="36" spans="1:24" ht="12" customHeight="1">
      <c r="A36" s="46">
        <v>0.7298611111111111</v>
      </c>
      <c r="B36" s="51">
        <v>0.5284722222222222</v>
      </c>
      <c r="C36" s="47">
        <v>0.45902777777777776</v>
      </c>
      <c r="D36" s="47">
        <v>0.30625</v>
      </c>
      <c r="E36" s="41">
        <v>42.1</v>
      </c>
      <c r="F36" s="43" t="s">
        <v>3</v>
      </c>
      <c r="G36" s="41">
        <v>2.3</v>
      </c>
      <c r="H36" s="43" t="s">
        <v>32</v>
      </c>
      <c r="I36" s="44"/>
      <c r="J36" s="45">
        <v>22</v>
      </c>
      <c r="K36" s="45">
        <v>727794</v>
      </c>
      <c r="L36" s="45">
        <v>9210137</v>
      </c>
      <c r="M36" s="88" t="s">
        <v>62</v>
      </c>
      <c r="N36" s="103">
        <f t="shared" si="0"/>
        <v>22</v>
      </c>
      <c r="O36" s="31"/>
      <c r="P36" s="39"/>
      <c r="Q36" s="7"/>
      <c r="R36" s="7"/>
      <c r="S36" s="7"/>
      <c r="T36" s="7"/>
      <c r="U36" s="7"/>
      <c r="V36" s="7"/>
      <c r="W36" s="7"/>
      <c r="X36" s="7"/>
    </row>
    <row r="37" spans="1:24" ht="12" customHeight="1">
      <c r="A37" s="46">
        <v>0.7305555555555556</v>
      </c>
      <c r="B37" s="47">
        <v>0.5291666666666667</v>
      </c>
      <c r="C37" s="47">
        <v>0.4597222222222222</v>
      </c>
      <c r="D37" s="47">
        <v>0.3069444444444444</v>
      </c>
      <c r="E37" s="41">
        <v>43</v>
      </c>
      <c r="F37" s="43" t="s">
        <v>3</v>
      </c>
      <c r="G37" s="41">
        <v>0.9</v>
      </c>
      <c r="H37" s="43" t="s">
        <v>32</v>
      </c>
      <c r="I37" s="44"/>
      <c r="J37" s="48">
        <v>23</v>
      </c>
      <c r="K37" s="45">
        <v>728316</v>
      </c>
      <c r="L37" s="45">
        <v>9210449</v>
      </c>
      <c r="M37" s="88" t="s">
        <v>63</v>
      </c>
      <c r="N37" s="103">
        <f t="shared" si="0"/>
        <v>23</v>
      </c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2" customHeight="1">
      <c r="A38" s="46">
        <v>0.7326388888888888</v>
      </c>
      <c r="B38" s="47">
        <v>0.53125</v>
      </c>
      <c r="C38" s="47">
        <v>0.4618055555555556</v>
      </c>
      <c r="D38" s="47">
        <v>0.3090277777777778</v>
      </c>
      <c r="E38" s="41">
        <v>45.1</v>
      </c>
      <c r="F38" s="43" t="s">
        <v>3</v>
      </c>
      <c r="G38" s="41">
        <v>2.1</v>
      </c>
      <c r="H38" s="43" t="s">
        <v>32</v>
      </c>
      <c r="I38" s="44"/>
      <c r="J38" s="45">
        <v>24</v>
      </c>
      <c r="K38" s="45">
        <v>737887</v>
      </c>
      <c r="L38" s="45">
        <v>9212195</v>
      </c>
      <c r="M38" s="91" t="s">
        <v>64</v>
      </c>
      <c r="N38" s="103">
        <f t="shared" si="0"/>
        <v>24</v>
      </c>
      <c r="O38" s="31"/>
      <c r="P38" s="39"/>
      <c r="Q38" s="7"/>
      <c r="R38" s="7"/>
      <c r="S38" s="7"/>
      <c r="T38" s="7"/>
      <c r="U38" s="7"/>
      <c r="V38" s="7"/>
      <c r="W38" s="7"/>
      <c r="X38" s="7"/>
    </row>
    <row r="39" spans="1:24" ht="12" customHeight="1">
      <c r="A39" s="46">
        <v>0.7347222222222222</v>
      </c>
      <c r="B39" s="47">
        <v>0.5333333333333333</v>
      </c>
      <c r="C39" s="47">
        <v>0.4638888888888889</v>
      </c>
      <c r="D39" s="47">
        <v>0.3111111111111111</v>
      </c>
      <c r="E39" s="41">
        <v>47.9</v>
      </c>
      <c r="F39" s="43" t="s">
        <v>3</v>
      </c>
      <c r="G39" s="41">
        <v>2.8</v>
      </c>
      <c r="H39" s="43" t="s">
        <v>32</v>
      </c>
      <c r="I39" s="44"/>
      <c r="J39" s="48">
        <v>25</v>
      </c>
      <c r="K39" s="45">
        <v>737580</v>
      </c>
      <c r="L39" s="45">
        <v>9210655</v>
      </c>
      <c r="M39" s="91" t="s">
        <v>65</v>
      </c>
      <c r="N39" s="103">
        <f t="shared" si="0"/>
        <v>25</v>
      </c>
      <c r="O39" s="31"/>
      <c r="P39" s="39"/>
      <c r="Q39" s="7"/>
      <c r="R39" s="7"/>
      <c r="S39" s="7"/>
      <c r="T39" s="7"/>
      <c r="U39" s="7"/>
      <c r="V39" s="7"/>
      <c r="W39" s="7"/>
      <c r="X39" s="7"/>
    </row>
    <row r="40" spans="1:24" ht="12" customHeight="1">
      <c r="A40" s="46">
        <v>0.7354166666666666</v>
      </c>
      <c r="B40" s="47">
        <v>0.5340277777777778</v>
      </c>
      <c r="C40" s="47">
        <v>0.46458333333333335</v>
      </c>
      <c r="D40" s="47">
        <v>0.31180555555555556</v>
      </c>
      <c r="E40" s="41">
        <v>48.7</v>
      </c>
      <c r="F40" s="43" t="s">
        <v>3</v>
      </c>
      <c r="G40" s="41">
        <v>0.8</v>
      </c>
      <c r="H40" s="43" t="s">
        <v>32</v>
      </c>
      <c r="I40" s="44"/>
      <c r="J40" s="45">
        <v>26</v>
      </c>
      <c r="K40" s="45">
        <v>737657</v>
      </c>
      <c r="L40" s="45">
        <v>9218050</v>
      </c>
      <c r="M40" s="88" t="s">
        <v>66</v>
      </c>
      <c r="N40" s="103">
        <f t="shared" si="0"/>
        <v>26</v>
      </c>
      <c r="O40" s="31"/>
      <c r="P40" s="39"/>
      <c r="Q40" s="7"/>
      <c r="R40" s="7"/>
      <c r="S40" s="7"/>
      <c r="T40" s="7"/>
      <c r="U40" s="7"/>
      <c r="V40" s="7"/>
      <c r="W40" s="7"/>
      <c r="X40" s="7"/>
    </row>
    <row r="41" spans="1:24" ht="12" customHeight="1">
      <c r="A41" s="46">
        <v>0.7375</v>
      </c>
      <c r="B41" s="47">
        <v>0.5361111111111111</v>
      </c>
      <c r="C41" s="47">
        <v>0.4666666666666667</v>
      </c>
      <c r="D41" s="47">
        <v>0.3138888888888889</v>
      </c>
      <c r="E41" s="41">
        <v>50.9</v>
      </c>
      <c r="F41" s="43" t="s">
        <v>3</v>
      </c>
      <c r="G41" s="41">
        <v>2.2</v>
      </c>
      <c r="H41" s="43" t="s">
        <v>32</v>
      </c>
      <c r="I41" s="44"/>
      <c r="J41" s="48">
        <v>27</v>
      </c>
      <c r="K41" s="45">
        <v>737568</v>
      </c>
      <c r="L41" s="45">
        <v>9210470</v>
      </c>
      <c r="M41" s="88" t="s">
        <v>67</v>
      </c>
      <c r="N41" s="103">
        <f t="shared" si="0"/>
        <v>27</v>
      </c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" customHeight="1">
      <c r="A42" s="46">
        <v>0.7388888888888889</v>
      </c>
      <c r="B42" s="47">
        <v>0.5381944444444444</v>
      </c>
      <c r="C42" s="47">
        <v>0.46875</v>
      </c>
      <c r="D42" s="47">
        <v>0.31527777777777777</v>
      </c>
      <c r="E42" s="41">
        <v>52</v>
      </c>
      <c r="F42" s="43" t="s">
        <v>3</v>
      </c>
      <c r="G42" s="41">
        <v>1.1</v>
      </c>
      <c r="H42" s="43" t="s">
        <v>32</v>
      </c>
      <c r="I42" s="44"/>
      <c r="J42" s="48">
        <v>29</v>
      </c>
      <c r="K42" s="45">
        <v>737516</v>
      </c>
      <c r="L42" s="45">
        <v>9210450</v>
      </c>
      <c r="M42" s="91" t="s">
        <v>68</v>
      </c>
      <c r="N42" s="103">
        <f t="shared" si="0"/>
        <v>28</v>
      </c>
      <c r="O42" s="31"/>
      <c r="P42" s="39"/>
      <c r="Q42" s="7"/>
      <c r="R42" s="7"/>
      <c r="S42" s="7"/>
      <c r="T42" s="7"/>
      <c r="U42" s="7"/>
      <c r="V42" s="7"/>
      <c r="W42" s="7"/>
      <c r="X42" s="7"/>
    </row>
    <row r="43" spans="1:24" ht="12" customHeight="1">
      <c r="A43" s="46">
        <v>0.7409722222222223</v>
      </c>
      <c r="B43" s="47">
        <v>0.5395833333333333</v>
      </c>
      <c r="C43" s="47">
        <v>0.4701388888888889</v>
      </c>
      <c r="D43" s="47">
        <v>0.31736111111111115</v>
      </c>
      <c r="E43" s="41">
        <v>53.8</v>
      </c>
      <c r="F43" s="43" t="s">
        <v>3</v>
      </c>
      <c r="G43" s="41">
        <v>1.8</v>
      </c>
      <c r="H43" s="43" t="s">
        <v>32</v>
      </c>
      <c r="I43" s="44">
        <v>1</v>
      </c>
      <c r="J43" s="45">
        <v>30</v>
      </c>
      <c r="K43" s="45">
        <v>976942</v>
      </c>
      <c r="L43" s="45">
        <v>9210455</v>
      </c>
      <c r="M43" s="91" t="s">
        <v>69</v>
      </c>
      <c r="N43" s="103">
        <f t="shared" si="0"/>
        <v>29</v>
      </c>
      <c r="O43" s="31"/>
      <c r="P43" s="39"/>
      <c r="Q43" s="7"/>
      <c r="R43" s="7"/>
      <c r="S43" s="7"/>
      <c r="T43" s="7"/>
      <c r="U43" s="7"/>
      <c r="V43" s="7"/>
      <c r="W43" s="7"/>
      <c r="X43" s="7"/>
    </row>
    <row r="44" spans="1:24" ht="12" customHeight="1">
      <c r="A44" s="46">
        <v>0.7430555555555555</v>
      </c>
      <c r="B44" s="47">
        <v>0.5416666666666666</v>
      </c>
      <c r="C44" s="47">
        <v>0.4722222222222222</v>
      </c>
      <c r="D44" s="47">
        <v>0.3194444444444445</v>
      </c>
      <c r="E44" s="41">
        <v>55.8</v>
      </c>
      <c r="F44" s="43" t="s">
        <v>3</v>
      </c>
      <c r="G44" s="41">
        <v>2</v>
      </c>
      <c r="H44" s="43" t="s">
        <v>32</v>
      </c>
      <c r="I44" s="44">
        <v>4</v>
      </c>
      <c r="J44" s="48">
        <v>31</v>
      </c>
      <c r="K44" s="45">
        <v>976942</v>
      </c>
      <c r="L44" s="45">
        <v>9219985</v>
      </c>
      <c r="M44" s="88" t="s">
        <v>70</v>
      </c>
      <c r="N44" s="103">
        <f t="shared" si="0"/>
        <v>30</v>
      </c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2" customHeight="1" thickBot="1">
      <c r="A45" s="52">
        <v>0.7451388888888889</v>
      </c>
      <c r="B45" s="53">
        <v>0.54375</v>
      </c>
      <c r="C45" s="53">
        <v>0.47430555555555554</v>
      </c>
      <c r="D45" s="53">
        <v>0.3215277777777778</v>
      </c>
      <c r="E45" s="54">
        <v>57</v>
      </c>
      <c r="F45" s="55" t="s">
        <v>3</v>
      </c>
      <c r="G45" s="54">
        <v>1.2</v>
      </c>
      <c r="H45" s="55" t="s">
        <v>41</v>
      </c>
      <c r="I45" s="56">
        <v>1</v>
      </c>
      <c r="J45" s="57">
        <v>32</v>
      </c>
      <c r="K45" s="58">
        <v>976942</v>
      </c>
      <c r="L45" s="58">
        <v>9211643</v>
      </c>
      <c r="M45" s="92" t="s">
        <v>71</v>
      </c>
      <c r="N45" s="104">
        <f t="shared" si="0"/>
        <v>31</v>
      </c>
      <c r="O45" s="31"/>
      <c r="P45" s="39"/>
      <c r="Q45" s="7"/>
      <c r="R45" s="7"/>
      <c r="S45" s="7"/>
      <c r="T45" s="7"/>
      <c r="U45" s="7"/>
      <c r="V45" s="7"/>
      <c r="W45" s="7"/>
      <c r="X45" s="7"/>
    </row>
    <row r="47" spans="1:13" ht="14.25">
      <c r="A47" t="s">
        <v>72</v>
      </c>
      <c r="M47" t="s">
        <v>73</v>
      </c>
    </row>
    <row r="49" spans="1:6" ht="14.25">
      <c r="A49" s="59" t="s">
        <v>74</v>
      </c>
      <c r="B49" s="59"/>
      <c r="C49" s="59"/>
      <c r="D49" s="59"/>
      <c r="E49" s="59"/>
      <c r="F49" s="59"/>
    </row>
    <row r="51" ht="14.25">
      <c r="A51" t="s">
        <v>75</v>
      </c>
    </row>
    <row r="52" ht="14.25">
      <c r="A52" t="s">
        <v>76</v>
      </c>
    </row>
    <row r="54" spans="1:5" ht="14.25">
      <c r="A54" t="s">
        <v>77</v>
      </c>
      <c r="E54" t="s">
        <v>78</v>
      </c>
    </row>
    <row r="55" spans="1:5" ht="14.25">
      <c r="A55" t="s">
        <v>79</v>
      </c>
      <c r="E55" t="s">
        <v>80</v>
      </c>
    </row>
    <row r="57" ht="14.25">
      <c r="A57" t="s">
        <v>81</v>
      </c>
    </row>
  </sheetData>
  <sheetProtection selectLockedCells="1" selectUnlockedCells="1"/>
  <mergeCells count="3">
    <mergeCell ref="A3:B3"/>
    <mergeCell ref="A4:E4"/>
    <mergeCell ref="N9:N14"/>
  </mergeCells>
  <printOptions/>
  <pageMargins left="0.4534722222222222" right="0.2361111111111111" top="0.3541666666666667" bottom="0.3541666666666667" header="0.5118055555555555" footer="0.511805555555555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zoomScalePageLayoutView="0" workbookViewId="0" topLeftCell="A7">
      <selection activeCell="B21" sqref="B21"/>
    </sheetView>
  </sheetViews>
  <sheetFormatPr defaultColWidth="8.796875" defaultRowHeight="14.25"/>
  <cols>
    <col min="2" max="2" width="46.3984375" style="0" customWidth="1"/>
    <col min="3" max="3" width="9" style="1" customWidth="1"/>
    <col min="6" max="6" width="0" style="0" hidden="1" customWidth="1"/>
  </cols>
  <sheetData>
    <row r="1" spans="2:16" ht="14.25">
      <c r="B1" s="2" t="s">
        <v>0</v>
      </c>
      <c r="C1" s="3"/>
      <c r="D1" s="2"/>
      <c r="E1" s="2"/>
      <c r="F1" s="2"/>
      <c r="G1" s="2"/>
      <c r="H1" s="2"/>
      <c r="I1" s="2"/>
      <c r="J1" s="7"/>
      <c r="K1" s="7"/>
      <c r="O1" s="7"/>
      <c r="P1" s="7"/>
    </row>
    <row r="2" spans="2:16" ht="14.25">
      <c r="B2" s="2" t="s">
        <v>1</v>
      </c>
      <c r="C2" s="3"/>
      <c r="D2" s="2"/>
      <c r="E2" s="2"/>
      <c r="F2" s="2"/>
      <c r="G2" s="2"/>
      <c r="H2" s="2"/>
      <c r="I2" s="2"/>
      <c r="J2" s="7"/>
      <c r="K2" s="7"/>
      <c r="O2" s="7"/>
      <c r="P2" s="7"/>
    </row>
    <row r="3" spans="2:16" ht="14.25">
      <c r="B3" s="110" t="s">
        <v>2</v>
      </c>
      <c r="C3" s="110"/>
      <c r="D3" s="4"/>
      <c r="E3" s="4"/>
      <c r="F3" s="5" t="s">
        <v>3</v>
      </c>
      <c r="G3" s="5" t="s">
        <v>3</v>
      </c>
      <c r="H3" s="5" t="s">
        <v>3</v>
      </c>
      <c r="I3" s="5" t="s">
        <v>3</v>
      </c>
      <c r="J3" s="5" t="s">
        <v>3</v>
      </c>
      <c r="K3" s="5" t="s">
        <v>3</v>
      </c>
      <c r="L3" s="5" t="s">
        <v>3</v>
      </c>
      <c r="M3" s="5" t="s">
        <v>3</v>
      </c>
      <c r="N3" s="7"/>
      <c r="O3" s="5"/>
      <c r="P3" s="5"/>
    </row>
    <row r="4" spans="2:16" ht="12.75" customHeight="1">
      <c r="B4" s="106" t="s">
        <v>4</v>
      </c>
      <c r="C4" s="106"/>
      <c r="D4" s="106"/>
      <c r="E4" s="106"/>
      <c r="F4" s="106"/>
      <c r="G4" s="5"/>
      <c r="H4" s="5"/>
      <c r="I4" s="5"/>
      <c r="J4" s="5"/>
      <c r="K4" s="5"/>
      <c r="L4" s="5"/>
      <c r="M4" s="5"/>
      <c r="N4" s="7"/>
      <c r="O4" s="5"/>
      <c r="P4" s="5"/>
    </row>
    <row r="5" spans="2:16" ht="14.25">
      <c r="B5" s="11" t="s">
        <v>5</v>
      </c>
      <c r="C5" s="60"/>
      <c r="D5" s="4"/>
      <c r="E5" s="4"/>
      <c r="F5" s="5"/>
      <c r="G5" s="5"/>
      <c r="H5" s="5"/>
      <c r="I5" s="5"/>
      <c r="J5" s="5"/>
      <c r="K5" s="5"/>
      <c r="L5" s="5"/>
      <c r="M5" s="5"/>
      <c r="N5" s="7"/>
      <c r="O5" s="7"/>
      <c r="P5" s="7"/>
    </row>
    <row r="6" spans="2:16" ht="14.25">
      <c r="B6" s="11" t="s">
        <v>6</v>
      </c>
      <c r="C6" s="60"/>
      <c r="D6" s="4"/>
      <c r="E6" s="4"/>
      <c r="F6" s="5"/>
      <c r="G6" s="5"/>
      <c r="H6" s="5"/>
      <c r="I6" s="5"/>
      <c r="J6" s="5"/>
      <c r="K6" s="5"/>
      <c r="L6" s="5"/>
      <c r="M6" s="5"/>
      <c r="N6" s="7"/>
      <c r="O6" s="7"/>
      <c r="P6" s="7"/>
    </row>
    <row r="7" spans="2:16" ht="14.25">
      <c r="B7" s="5"/>
      <c r="C7" s="6"/>
      <c r="D7" s="7"/>
      <c r="E7" s="7"/>
      <c r="F7" s="5"/>
      <c r="G7" s="5"/>
      <c r="H7" s="5"/>
      <c r="I7" s="5"/>
      <c r="J7" s="5"/>
      <c r="K7" s="5"/>
      <c r="L7" s="5"/>
      <c r="M7" s="5"/>
      <c r="N7" s="7"/>
      <c r="O7" s="7"/>
      <c r="P7" s="7"/>
    </row>
    <row r="8" spans="2:16" ht="15" thickBot="1">
      <c r="B8" s="7"/>
      <c r="C8" s="61"/>
      <c r="D8" s="7"/>
      <c r="E8" s="7"/>
      <c r="F8" s="5" t="s">
        <v>3</v>
      </c>
      <c r="G8" s="5" t="s">
        <v>3</v>
      </c>
      <c r="H8" s="5" t="s">
        <v>3</v>
      </c>
      <c r="I8" s="5" t="s">
        <v>3</v>
      </c>
      <c r="J8" s="5" t="s">
        <v>3</v>
      </c>
      <c r="K8" s="5" t="s">
        <v>3</v>
      </c>
      <c r="L8" s="5" t="s">
        <v>3</v>
      </c>
      <c r="M8" s="5" t="s">
        <v>3</v>
      </c>
      <c r="N8" s="7"/>
      <c r="O8" s="7"/>
      <c r="P8" s="7"/>
    </row>
    <row r="9" spans="1:16" ht="15" thickBot="1">
      <c r="A9" s="112" t="s">
        <v>118</v>
      </c>
      <c r="B9" s="111" t="s">
        <v>20</v>
      </c>
      <c r="C9" s="62" t="s">
        <v>3</v>
      </c>
      <c r="D9" s="63" t="s">
        <v>3</v>
      </c>
      <c r="E9" s="63" t="s">
        <v>3</v>
      </c>
      <c r="F9" s="63" t="s">
        <v>3</v>
      </c>
      <c r="G9" s="63" t="s">
        <v>3</v>
      </c>
      <c r="H9" s="63" t="s">
        <v>3</v>
      </c>
      <c r="I9" s="64">
        <v>203</v>
      </c>
      <c r="J9" s="64">
        <v>204</v>
      </c>
      <c r="K9" s="64">
        <v>205</v>
      </c>
      <c r="L9" s="65">
        <v>206</v>
      </c>
      <c r="M9" s="7" t="s">
        <v>3</v>
      </c>
      <c r="N9" s="7" t="s">
        <v>3</v>
      </c>
      <c r="O9" s="7" t="s">
        <v>3</v>
      </c>
      <c r="P9" s="7" t="s">
        <v>3</v>
      </c>
    </row>
    <row r="10" spans="1:16" ht="15" thickBot="1">
      <c r="A10" s="113"/>
      <c r="B10" s="111"/>
      <c r="C10" s="66" t="s">
        <v>16</v>
      </c>
      <c r="D10" s="27" t="s">
        <v>15</v>
      </c>
      <c r="E10" s="27" t="s">
        <v>14</v>
      </c>
      <c r="F10" s="27" t="s">
        <v>82</v>
      </c>
      <c r="G10" s="27" t="s">
        <v>13</v>
      </c>
      <c r="H10" s="27" t="s">
        <v>12</v>
      </c>
      <c r="I10" s="67" t="s">
        <v>7</v>
      </c>
      <c r="J10" s="67" t="s">
        <v>7</v>
      </c>
      <c r="K10" s="67" t="s">
        <v>7</v>
      </c>
      <c r="L10" s="68" t="s">
        <v>7</v>
      </c>
      <c r="M10" s="7"/>
      <c r="N10" s="7"/>
      <c r="O10" s="7"/>
      <c r="P10" s="7"/>
    </row>
    <row r="11" spans="1:16" ht="14.25">
      <c r="A11" s="115">
        <v>1</v>
      </c>
      <c r="B11" s="114" t="s">
        <v>27</v>
      </c>
      <c r="C11" s="37" t="s">
        <v>83</v>
      </c>
      <c r="D11" s="35" t="s">
        <v>25</v>
      </c>
      <c r="E11" s="69">
        <v>3.5</v>
      </c>
      <c r="F11" s="35" t="s">
        <v>3</v>
      </c>
      <c r="G11" s="34">
        <v>42</v>
      </c>
      <c r="H11" s="34">
        <v>57.3</v>
      </c>
      <c r="I11" s="70">
        <f aca="true" t="shared" si="0" ref="I11:I41">F12+I12</f>
        <v>0.2624999999999998</v>
      </c>
      <c r="J11" s="70">
        <f>F12+J12</f>
        <v>0.39444444444444443</v>
      </c>
      <c r="K11" s="70">
        <f>F12+K12</f>
        <v>0.4777777777777778</v>
      </c>
      <c r="L11" s="71">
        <f aca="true" t="shared" si="1" ref="L11:L41">F12+L12</f>
        <v>0.6722222222222219</v>
      </c>
      <c r="M11" s="40"/>
      <c r="N11" s="40"/>
      <c r="O11" s="40"/>
      <c r="P11" s="40"/>
    </row>
    <row r="12" spans="1:16" ht="14.25">
      <c r="A12" s="116">
        <f>SUM(A11+1)</f>
        <v>2</v>
      </c>
      <c r="B12" s="97" t="s">
        <v>34</v>
      </c>
      <c r="C12" s="44" t="s">
        <v>33</v>
      </c>
      <c r="D12" s="43" t="s">
        <v>32</v>
      </c>
      <c r="E12" s="72">
        <v>2.6</v>
      </c>
      <c r="F12" s="43" t="s">
        <v>84</v>
      </c>
      <c r="G12" s="43" t="s">
        <v>3</v>
      </c>
      <c r="H12" s="41">
        <v>53.8</v>
      </c>
      <c r="I12" s="73">
        <f t="shared" si="0"/>
        <v>0.2590277777777776</v>
      </c>
      <c r="J12" s="73">
        <f>F13+J13</f>
        <v>0.3909722222222222</v>
      </c>
      <c r="K12" s="73">
        <f>F13+K13</f>
        <v>0.4743055555555556</v>
      </c>
      <c r="L12" s="74">
        <f t="shared" si="1"/>
        <v>0.6687499999999997</v>
      </c>
      <c r="M12" s="7"/>
      <c r="N12" s="7"/>
      <c r="O12" s="7"/>
      <c r="P12" s="7"/>
    </row>
    <row r="13" spans="1:16" ht="14.25">
      <c r="A13" s="116">
        <f aca="true" t="shared" si="2" ref="A13:A42">SUM(A12+1)</f>
        <v>3</v>
      </c>
      <c r="B13" s="98" t="s">
        <v>85</v>
      </c>
      <c r="C13" s="44" t="s">
        <v>35</v>
      </c>
      <c r="D13" s="43" t="s">
        <v>32</v>
      </c>
      <c r="E13" s="72">
        <v>1.6</v>
      </c>
      <c r="F13" s="43" t="s">
        <v>86</v>
      </c>
      <c r="G13" s="43" t="s">
        <v>3</v>
      </c>
      <c r="H13" s="41">
        <v>51.2</v>
      </c>
      <c r="I13" s="73">
        <f t="shared" si="0"/>
        <v>0.25694444444444425</v>
      </c>
      <c r="J13" s="73">
        <f>F14+J14</f>
        <v>0.3888888888888889</v>
      </c>
      <c r="K13" s="73">
        <f>F14+K14</f>
        <v>0.47222222222222227</v>
      </c>
      <c r="L13" s="74">
        <f t="shared" si="1"/>
        <v>0.6666666666666664</v>
      </c>
      <c r="M13" s="7"/>
      <c r="N13" s="7"/>
      <c r="O13" s="7"/>
      <c r="P13" s="7"/>
    </row>
    <row r="14" spans="1:16" ht="14.25">
      <c r="A14" s="116">
        <f t="shared" si="2"/>
        <v>4</v>
      </c>
      <c r="B14" s="97" t="s">
        <v>87</v>
      </c>
      <c r="C14" s="44" t="s">
        <v>37</v>
      </c>
      <c r="D14" s="43" t="s">
        <v>32</v>
      </c>
      <c r="E14" s="72">
        <v>1.2</v>
      </c>
      <c r="F14" s="43" t="s">
        <v>88</v>
      </c>
      <c r="G14" s="43" t="s">
        <v>3</v>
      </c>
      <c r="H14" s="41">
        <v>49.6</v>
      </c>
      <c r="I14" s="73">
        <f t="shared" si="0"/>
        <v>0.25555555555555537</v>
      </c>
      <c r="J14" s="73">
        <f>F15+J15</f>
        <v>0.3875</v>
      </c>
      <c r="K14" s="73">
        <f>F15+K15</f>
        <v>0.4708333333333334</v>
      </c>
      <c r="L14" s="74">
        <f t="shared" si="1"/>
        <v>0.6652777777777775</v>
      </c>
      <c r="M14" s="7"/>
      <c r="N14" s="7"/>
      <c r="O14" s="7"/>
      <c r="P14" s="7"/>
    </row>
    <row r="15" spans="1:16" ht="14.25">
      <c r="A15" s="116">
        <f t="shared" si="2"/>
        <v>5</v>
      </c>
      <c r="B15" s="99" t="s">
        <v>40</v>
      </c>
      <c r="C15" s="44" t="s">
        <v>39</v>
      </c>
      <c r="D15" s="43" t="s">
        <v>32</v>
      </c>
      <c r="E15" s="72">
        <v>3.8</v>
      </c>
      <c r="F15" s="43" t="s">
        <v>88</v>
      </c>
      <c r="G15" s="41">
        <v>57</v>
      </c>
      <c r="H15" s="41">
        <v>48.4</v>
      </c>
      <c r="I15" s="73">
        <f t="shared" si="0"/>
        <v>0.2541666666666665</v>
      </c>
      <c r="J15" s="73">
        <v>0.3861111111111111</v>
      </c>
      <c r="K15" s="73">
        <v>0.4694444444444445</v>
      </c>
      <c r="L15" s="74">
        <f t="shared" si="1"/>
        <v>0.6638888888888886</v>
      </c>
      <c r="M15" s="40"/>
      <c r="N15" s="40"/>
      <c r="O15" s="40"/>
      <c r="P15" s="40"/>
    </row>
    <row r="16" spans="1:16" ht="14.25">
      <c r="A16" s="116">
        <f t="shared" si="2"/>
        <v>6</v>
      </c>
      <c r="B16" s="97" t="s">
        <v>42</v>
      </c>
      <c r="C16" s="44"/>
      <c r="D16" s="43" t="s">
        <v>41</v>
      </c>
      <c r="E16" s="72">
        <v>2.1</v>
      </c>
      <c r="F16" s="75">
        <v>0.002777777777777778</v>
      </c>
      <c r="G16" s="43" t="s">
        <v>3</v>
      </c>
      <c r="H16" s="41">
        <v>44.6</v>
      </c>
      <c r="I16" s="73">
        <f t="shared" si="0"/>
        <v>0.2513888888888887</v>
      </c>
      <c r="J16" s="73">
        <f aca="true" t="shared" si="3" ref="J16:J41">F17+J17</f>
        <v>0.38333333333333314</v>
      </c>
      <c r="K16" s="73">
        <f aca="true" t="shared" si="4" ref="K16:K41">F17+K17</f>
        <v>0.4666666666666665</v>
      </c>
      <c r="L16" s="76">
        <f t="shared" si="1"/>
        <v>0.6611111111111109</v>
      </c>
      <c r="M16" s="7"/>
      <c r="N16" s="7"/>
      <c r="O16" s="7"/>
      <c r="P16" s="7"/>
    </row>
    <row r="17" spans="1:16" ht="14.25">
      <c r="A17" s="116">
        <f t="shared" si="2"/>
        <v>7</v>
      </c>
      <c r="B17" s="97" t="s">
        <v>43</v>
      </c>
      <c r="C17" s="44"/>
      <c r="D17" s="43" t="s">
        <v>41</v>
      </c>
      <c r="E17" s="72">
        <v>1.5</v>
      </c>
      <c r="F17" s="75">
        <v>0.0020833333333333333</v>
      </c>
      <c r="G17" s="43" t="s">
        <v>3</v>
      </c>
      <c r="H17" s="41">
        <v>42.5</v>
      </c>
      <c r="I17" s="73">
        <f t="shared" si="0"/>
        <v>0.2493055555555554</v>
      </c>
      <c r="J17" s="73">
        <f t="shared" si="3"/>
        <v>0.3812499999999998</v>
      </c>
      <c r="K17" s="73">
        <f t="shared" si="4"/>
        <v>0.4645833333333332</v>
      </c>
      <c r="L17" s="76">
        <f t="shared" si="1"/>
        <v>0.6590277777777775</v>
      </c>
      <c r="M17" s="7"/>
      <c r="N17" s="7"/>
      <c r="O17" s="7"/>
      <c r="P17" s="7"/>
    </row>
    <row r="18" spans="1:16" ht="14.25">
      <c r="A18" s="116">
        <f t="shared" si="2"/>
        <v>8</v>
      </c>
      <c r="B18" s="97" t="s">
        <v>44</v>
      </c>
      <c r="C18" s="44"/>
      <c r="D18" s="43" t="s">
        <v>41</v>
      </c>
      <c r="E18" s="72">
        <v>1.8</v>
      </c>
      <c r="F18" s="75">
        <v>0.0020833333333333333</v>
      </c>
      <c r="G18" s="43" t="s">
        <v>3</v>
      </c>
      <c r="H18" s="41">
        <v>41</v>
      </c>
      <c r="I18" s="73">
        <f t="shared" si="0"/>
        <v>0.24722222222222207</v>
      </c>
      <c r="J18" s="73">
        <f t="shared" si="3"/>
        <v>0.3791666666666665</v>
      </c>
      <c r="K18" s="73">
        <f t="shared" si="4"/>
        <v>0.46249999999999986</v>
      </c>
      <c r="L18" s="76">
        <f t="shared" si="1"/>
        <v>0.6569444444444442</v>
      </c>
      <c r="M18" s="7"/>
      <c r="N18" s="7"/>
      <c r="O18" s="7"/>
      <c r="P18" s="7"/>
    </row>
    <row r="19" spans="1:16" ht="14.25">
      <c r="A19" s="116">
        <f t="shared" si="2"/>
        <v>9</v>
      </c>
      <c r="B19" s="97" t="s">
        <v>45</v>
      </c>
      <c r="C19" s="44" t="s">
        <v>3</v>
      </c>
      <c r="D19" s="43" t="s">
        <v>41</v>
      </c>
      <c r="E19" s="72">
        <v>3</v>
      </c>
      <c r="F19" s="43" t="s">
        <v>86</v>
      </c>
      <c r="G19" s="41">
        <v>30</v>
      </c>
      <c r="H19" s="41">
        <v>39.2</v>
      </c>
      <c r="I19" s="73">
        <f t="shared" si="0"/>
        <v>0.24513888888888874</v>
      </c>
      <c r="J19" s="73">
        <f t="shared" si="3"/>
        <v>0.37708333333333316</v>
      </c>
      <c r="K19" s="73">
        <f t="shared" si="4"/>
        <v>0.46041666666666653</v>
      </c>
      <c r="L19" s="76">
        <f t="shared" si="1"/>
        <v>0.6548611111111109</v>
      </c>
      <c r="M19" s="40"/>
      <c r="N19" s="40"/>
      <c r="O19" s="40"/>
      <c r="P19" s="40"/>
    </row>
    <row r="20" spans="1:16" ht="25.5">
      <c r="A20" s="116">
        <f t="shared" si="2"/>
        <v>10</v>
      </c>
      <c r="B20" s="100" t="s">
        <v>89</v>
      </c>
      <c r="C20" s="44" t="s">
        <v>3</v>
      </c>
      <c r="D20" s="43" t="s">
        <v>41</v>
      </c>
      <c r="E20" s="72">
        <v>1.2</v>
      </c>
      <c r="F20" s="43" t="s">
        <v>90</v>
      </c>
      <c r="G20" s="43" t="s">
        <v>3</v>
      </c>
      <c r="H20" s="41">
        <v>36.2</v>
      </c>
      <c r="I20" s="73">
        <f t="shared" si="0"/>
        <v>0.24097222222222206</v>
      </c>
      <c r="J20" s="73">
        <f t="shared" si="3"/>
        <v>0.3729166666666665</v>
      </c>
      <c r="K20" s="73">
        <f t="shared" si="4"/>
        <v>0.4562499999999999</v>
      </c>
      <c r="L20" s="76">
        <f t="shared" si="1"/>
        <v>0.6506944444444442</v>
      </c>
      <c r="M20" s="7" t="s">
        <v>3</v>
      </c>
      <c r="N20" s="7" t="s">
        <v>3</v>
      </c>
      <c r="O20" s="7" t="s">
        <v>3</v>
      </c>
      <c r="P20" s="7" t="s">
        <v>3</v>
      </c>
    </row>
    <row r="21" spans="1:16" ht="14.25">
      <c r="A21" s="116">
        <f t="shared" si="2"/>
        <v>11</v>
      </c>
      <c r="B21" s="101" t="s">
        <v>48</v>
      </c>
      <c r="C21" s="44"/>
      <c r="D21" s="43" t="s">
        <v>47</v>
      </c>
      <c r="E21" s="72">
        <v>1.9</v>
      </c>
      <c r="F21" s="75">
        <v>0.002777777777777778</v>
      </c>
      <c r="G21" s="43" t="s">
        <v>3</v>
      </c>
      <c r="H21" s="41">
        <v>35</v>
      </c>
      <c r="I21" s="73">
        <f t="shared" si="0"/>
        <v>0.2381944444444443</v>
      </c>
      <c r="J21" s="73">
        <f t="shared" si="3"/>
        <v>0.37013888888888874</v>
      </c>
      <c r="K21" s="73">
        <f t="shared" si="4"/>
        <v>0.4534722222222221</v>
      </c>
      <c r="L21" s="76">
        <f t="shared" si="1"/>
        <v>0.6479166666666665</v>
      </c>
      <c r="M21" s="7" t="s">
        <v>3</v>
      </c>
      <c r="N21" s="7" t="s">
        <v>3</v>
      </c>
      <c r="O21" s="7" t="s">
        <v>3</v>
      </c>
      <c r="P21" s="7" t="s">
        <v>3</v>
      </c>
    </row>
    <row r="22" spans="1:16" ht="14.25">
      <c r="A22" s="116">
        <f t="shared" si="2"/>
        <v>12</v>
      </c>
      <c r="B22" s="101" t="s">
        <v>91</v>
      </c>
      <c r="C22" s="44" t="s">
        <v>92</v>
      </c>
      <c r="D22" s="43" t="s">
        <v>25</v>
      </c>
      <c r="E22" s="72">
        <v>0.7</v>
      </c>
      <c r="F22" s="43" t="s">
        <v>93</v>
      </c>
      <c r="G22" s="43" t="s">
        <v>3</v>
      </c>
      <c r="H22" s="41">
        <v>33.1</v>
      </c>
      <c r="I22" s="73">
        <f t="shared" si="0"/>
        <v>0.23541666666666652</v>
      </c>
      <c r="J22" s="73">
        <f t="shared" si="3"/>
        <v>0.36736111111111097</v>
      </c>
      <c r="K22" s="73">
        <f t="shared" si="4"/>
        <v>0.45069444444444434</v>
      </c>
      <c r="L22" s="76">
        <f t="shared" si="1"/>
        <v>0.6451388888888887</v>
      </c>
      <c r="M22" s="7" t="s">
        <v>3</v>
      </c>
      <c r="N22" s="7" t="s">
        <v>3</v>
      </c>
      <c r="O22" s="7" t="s">
        <v>3</v>
      </c>
      <c r="P22" s="7" t="s">
        <v>3</v>
      </c>
    </row>
    <row r="23" spans="1:16" ht="14.25">
      <c r="A23" s="116">
        <f t="shared" si="2"/>
        <v>13</v>
      </c>
      <c r="B23" s="98" t="s">
        <v>94</v>
      </c>
      <c r="C23" s="44" t="s">
        <v>33</v>
      </c>
      <c r="D23" s="43" t="s">
        <v>32</v>
      </c>
      <c r="E23" s="72">
        <v>0.8</v>
      </c>
      <c r="F23" s="43" t="s">
        <v>95</v>
      </c>
      <c r="G23" s="43" t="s">
        <v>3</v>
      </c>
      <c r="H23" s="41">
        <v>32.4</v>
      </c>
      <c r="I23" s="73">
        <f t="shared" si="0"/>
        <v>0.23472222222222208</v>
      </c>
      <c r="J23" s="73">
        <f t="shared" si="3"/>
        <v>0.36666666666666653</v>
      </c>
      <c r="K23" s="73">
        <f t="shared" si="4"/>
        <v>0.4499999999999999</v>
      </c>
      <c r="L23" s="76">
        <f t="shared" si="1"/>
        <v>0.6444444444444443</v>
      </c>
      <c r="M23" s="7" t="s">
        <v>3</v>
      </c>
      <c r="N23" s="7" t="s">
        <v>3</v>
      </c>
      <c r="O23" s="7" t="s">
        <v>3</v>
      </c>
      <c r="P23" s="7" t="s">
        <v>3</v>
      </c>
    </row>
    <row r="24" spans="1:16" ht="14.25">
      <c r="A24" s="116">
        <f t="shared" si="2"/>
        <v>14</v>
      </c>
      <c r="B24" s="98" t="s">
        <v>96</v>
      </c>
      <c r="C24" s="44" t="s">
        <v>35</v>
      </c>
      <c r="D24" s="43" t="s">
        <v>32</v>
      </c>
      <c r="E24" s="72">
        <v>0.6</v>
      </c>
      <c r="F24" s="43" t="s">
        <v>95</v>
      </c>
      <c r="G24" s="43" t="s">
        <v>3</v>
      </c>
      <c r="H24" s="41">
        <v>31.6</v>
      </c>
      <c r="I24" s="73">
        <f t="shared" si="0"/>
        <v>0.23402777777777764</v>
      </c>
      <c r="J24" s="73">
        <f t="shared" si="3"/>
        <v>0.3659722222222221</v>
      </c>
      <c r="K24" s="73">
        <f t="shared" si="4"/>
        <v>0.44930555555555546</v>
      </c>
      <c r="L24" s="76">
        <f t="shared" si="1"/>
        <v>0.6437499999999998</v>
      </c>
      <c r="M24" s="7" t="s">
        <v>3</v>
      </c>
      <c r="N24" s="7" t="s">
        <v>3</v>
      </c>
      <c r="O24" s="7" t="s">
        <v>3</v>
      </c>
      <c r="P24" s="7" t="s">
        <v>3</v>
      </c>
    </row>
    <row r="25" spans="1:16" ht="14.25">
      <c r="A25" s="116">
        <f t="shared" si="2"/>
        <v>15</v>
      </c>
      <c r="B25" s="98" t="s">
        <v>97</v>
      </c>
      <c r="C25" s="44" t="s">
        <v>37</v>
      </c>
      <c r="D25" s="43" t="s">
        <v>32</v>
      </c>
      <c r="E25" s="72">
        <v>2.4</v>
      </c>
      <c r="F25" s="43" t="s">
        <v>95</v>
      </c>
      <c r="G25" s="43" t="s">
        <v>3</v>
      </c>
      <c r="H25" s="41">
        <v>31</v>
      </c>
      <c r="I25" s="73">
        <f t="shared" si="0"/>
        <v>0.2333333333333332</v>
      </c>
      <c r="J25" s="73">
        <f t="shared" si="3"/>
        <v>0.36527777777777765</v>
      </c>
      <c r="K25" s="73">
        <f t="shared" si="4"/>
        <v>0.448611111111111</v>
      </c>
      <c r="L25" s="76">
        <f t="shared" si="1"/>
        <v>0.6430555555555554</v>
      </c>
      <c r="M25" s="7" t="s">
        <v>3</v>
      </c>
      <c r="N25" s="7" t="s">
        <v>3</v>
      </c>
      <c r="O25" s="7" t="s">
        <v>3</v>
      </c>
      <c r="P25" s="7" t="s">
        <v>3</v>
      </c>
    </row>
    <row r="26" spans="1:16" ht="14.25">
      <c r="A26" s="116">
        <f t="shared" si="2"/>
        <v>16</v>
      </c>
      <c r="B26" s="98" t="s">
        <v>52</v>
      </c>
      <c r="C26" s="44" t="s">
        <v>39</v>
      </c>
      <c r="D26" s="43" t="s">
        <v>32</v>
      </c>
      <c r="E26" s="72">
        <v>1.2</v>
      </c>
      <c r="F26" s="43" t="s">
        <v>86</v>
      </c>
      <c r="G26" s="43" t="s">
        <v>3</v>
      </c>
      <c r="H26" s="41">
        <v>28.6</v>
      </c>
      <c r="I26" s="73">
        <f t="shared" si="0"/>
        <v>0.23124999999999987</v>
      </c>
      <c r="J26" s="73">
        <f t="shared" si="3"/>
        <v>0.3631944444444443</v>
      </c>
      <c r="K26" s="73">
        <f t="shared" si="4"/>
        <v>0.4465277777777777</v>
      </c>
      <c r="L26" s="76">
        <f t="shared" si="1"/>
        <v>0.640972222222222</v>
      </c>
      <c r="M26" s="7" t="s">
        <v>3</v>
      </c>
      <c r="N26" s="7" t="s">
        <v>3</v>
      </c>
      <c r="O26" s="7" t="s">
        <v>3</v>
      </c>
      <c r="P26" s="7" t="s">
        <v>3</v>
      </c>
    </row>
    <row r="27" spans="1:16" ht="14.25">
      <c r="A27" s="116">
        <f t="shared" si="2"/>
        <v>17</v>
      </c>
      <c r="B27" s="101" t="s">
        <v>98</v>
      </c>
      <c r="C27" s="44" t="s">
        <v>53</v>
      </c>
      <c r="D27" s="43" t="s">
        <v>32</v>
      </c>
      <c r="E27" s="72">
        <v>1.2</v>
      </c>
      <c r="F27" s="43" t="s">
        <v>88</v>
      </c>
      <c r="G27" s="43" t="s">
        <v>3</v>
      </c>
      <c r="H27" s="41">
        <v>27.4</v>
      </c>
      <c r="I27" s="73">
        <f t="shared" si="0"/>
        <v>0.229861111111111</v>
      </c>
      <c r="J27" s="73">
        <f t="shared" si="3"/>
        <v>0.36180555555555544</v>
      </c>
      <c r="K27" s="73">
        <f t="shared" si="4"/>
        <v>0.4451388888888888</v>
      </c>
      <c r="L27" s="76">
        <f t="shared" si="1"/>
        <v>0.6395833333333332</v>
      </c>
      <c r="M27" s="7" t="s">
        <v>3</v>
      </c>
      <c r="N27" s="7" t="s">
        <v>3</v>
      </c>
      <c r="O27" s="7" t="s">
        <v>3</v>
      </c>
      <c r="P27" s="7" t="s">
        <v>3</v>
      </c>
    </row>
    <row r="28" spans="1:16" ht="14.25">
      <c r="A28" s="116">
        <f t="shared" si="2"/>
        <v>18</v>
      </c>
      <c r="B28" s="101" t="s">
        <v>99</v>
      </c>
      <c r="C28" s="44" t="s">
        <v>55</v>
      </c>
      <c r="D28" s="43" t="s">
        <v>32</v>
      </c>
      <c r="E28" s="72">
        <v>2.4</v>
      </c>
      <c r="F28" s="43" t="s">
        <v>88</v>
      </c>
      <c r="G28" s="43" t="s">
        <v>3</v>
      </c>
      <c r="H28" s="41">
        <v>26.2</v>
      </c>
      <c r="I28" s="73">
        <f t="shared" si="0"/>
        <v>0.2284722222222221</v>
      </c>
      <c r="J28" s="73">
        <f t="shared" si="3"/>
        <v>0.36041666666666655</v>
      </c>
      <c r="K28" s="73">
        <f t="shared" si="4"/>
        <v>0.4437499999999999</v>
      </c>
      <c r="L28" s="76">
        <f t="shared" si="1"/>
        <v>0.6381944444444443</v>
      </c>
      <c r="M28" s="7" t="s">
        <v>3</v>
      </c>
      <c r="N28" s="7" t="s">
        <v>3</v>
      </c>
      <c r="O28" s="7" t="s">
        <v>3</v>
      </c>
      <c r="P28" s="7" t="s">
        <v>3</v>
      </c>
    </row>
    <row r="29" spans="1:16" ht="14.25">
      <c r="A29" s="116">
        <f t="shared" si="2"/>
        <v>19</v>
      </c>
      <c r="B29" s="98" t="s">
        <v>58</v>
      </c>
      <c r="C29" s="44" t="s">
        <v>57</v>
      </c>
      <c r="D29" s="43" t="s">
        <v>32</v>
      </c>
      <c r="E29" s="72">
        <v>2.8</v>
      </c>
      <c r="F29" s="43" t="s">
        <v>86</v>
      </c>
      <c r="G29" s="43" t="s">
        <v>3</v>
      </c>
      <c r="H29" s="41">
        <v>23.8</v>
      </c>
      <c r="I29" s="73">
        <f t="shared" si="0"/>
        <v>0.22638888888888878</v>
      </c>
      <c r="J29" s="73">
        <f t="shared" si="3"/>
        <v>0.3583333333333332</v>
      </c>
      <c r="K29" s="73">
        <f t="shared" si="4"/>
        <v>0.4416666666666666</v>
      </c>
      <c r="L29" s="76">
        <f t="shared" si="1"/>
        <v>0.636111111111111</v>
      </c>
      <c r="M29" s="7" t="s">
        <v>3</v>
      </c>
      <c r="N29" s="7" t="s">
        <v>3</v>
      </c>
      <c r="O29" s="7" t="s">
        <v>3</v>
      </c>
      <c r="P29" s="7" t="s">
        <v>3</v>
      </c>
    </row>
    <row r="30" spans="1:16" ht="14.25">
      <c r="A30" s="116">
        <f t="shared" si="2"/>
        <v>20</v>
      </c>
      <c r="B30" s="101" t="s">
        <v>59</v>
      </c>
      <c r="C30" s="44"/>
      <c r="D30" s="43" t="s">
        <v>32</v>
      </c>
      <c r="E30" s="72">
        <v>2.3</v>
      </c>
      <c r="F30" s="43" t="s">
        <v>93</v>
      </c>
      <c r="G30" s="43" t="s">
        <v>3</v>
      </c>
      <c r="H30" s="41">
        <v>21</v>
      </c>
      <c r="I30" s="73">
        <f t="shared" si="0"/>
        <v>0.223611111111111</v>
      </c>
      <c r="J30" s="73">
        <f t="shared" si="3"/>
        <v>0.35555555555555546</v>
      </c>
      <c r="K30" s="73">
        <f t="shared" si="4"/>
        <v>0.43888888888888883</v>
      </c>
      <c r="L30" s="76">
        <f t="shared" si="1"/>
        <v>0.6333333333333332</v>
      </c>
      <c r="M30" s="7" t="s">
        <v>3</v>
      </c>
      <c r="N30" s="7" t="s">
        <v>3</v>
      </c>
      <c r="O30" s="7" t="s">
        <v>3</v>
      </c>
      <c r="P30" s="7" t="s">
        <v>3</v>
      </c>
    </row>
    <row r="31" spans="1:16" ht="14.25">
      <c r="A31" s="116">
        <f t="shared" si="2"/>
        <v>21</v>
      </c>
      <c r="B31" s="101" t="s">
        <v>100</v>
      </c>
      <c r="C31" s="44"/>
      <c r="D31" s="43" t="s">
        <v>32</v>
      </c>
      <c r="E31" s="72">
        <v>1.4</v>
      </c>
      <c r="F31" s="75">
        <v>0.0020833333333333333</v>
      </c>
      <c r="G31" s="43" t="s">
        <v>3</v>
      </c>
      <c r="H31" s="41">
        <v>18.7</v>
      </c>
      <c r="I31" s="73">
        <f t="shared" si="0"/>
        <v>0.22152777777777768</v>
      </c>
      <c r="J31" s="73">
        <f t="shared" si="3"/>
        <v>0.35347222222222213</v>
      </c>
      <c r="K31" s="73">
        <f t="shared" si="4"/>
        <v>0.4368055555555555</v>
      </c>
      <c r="L31" s="76">
        <f t="shared" si="1"/>
        <v>0.6312499999999999</v>
      </c>
      <c r="M31" s="7" t="s">
        <v>3</v>
      </c>
      <c r="N31" s="7" t="s">
        <v>3</v>
      </c>
      <c r="O31" s="7" t="s">
        <v>3</v>
      </c>
      <c r="P31" s="7" t="s">
        <v>3</v>
      </c>
    </row>
    <row r="32" spans="1:16" ht="14.25">
      <c r="A32" s="116">
        <f t="shared" si="2"/>
        <v>22</v>
      </c>
      <c r="B32" s="101" t="s">
        <v>61</v>
      </c>
      <c r="C32" s="44"/>
      <c r="D32" s="43" t="s">
        <v>32</v>
      </c>
      <c r="E32" s="72">
        <v>2.3</v>
      </c>
      <c r="F32" s="43" t="s">
        <v>86</v>
      </c>
      <c r="G32" s="43" t="s">
        <v>3</v>
      </c>
      <c r="H32" s="41">
        <v>17.3</v>
      </c>
      <c r="I32" s="73">
        <f t="shared" si="0"/>
        <v>0.21944444444444436</v>
      </c>
      <c r="J32" s="73">
        <f t="shared" si="3"/>
        <v>0.3513888888888888</v>
      </c>
      <c r="K32" s="73">
        <f t="shared" si="4"/>
        <v>0.4347222222222222</v>
      </c>
      <c r="L32" s="76">
        <f t="shared" si="1"/>
        <v>0.6291666666666665</v>
      </c>
      <c r="M32" s="7" t="s">
        <v>3</v>
      </c>
      <c r="N32" s="7" t="s">
        <v>3</v>
      </c>
      <c r="O32" s="7" t="s">
        <v>3</v>
      </c>
      <c r="P32" s="7" t="s">
        <v>3</v>
      </c>
    </row>
    <row r="33" spans="1:16" ht="14.25">
      <c r="A33" s="116">
        <f t="shared" si="2"/>
        <v>23</v>
      </c>
      <c r="B33" s="101" t="s">
        <v>62</v>
      </c>
      <c r="C33" s="44"/>
      <c r="D33" s="43" t="s">
        <v>32</v>
      </c>
      <c r="E33" s="72">
        <v>0.8</v>
      </c>
      <c r="F33" s="43" t="s">
        <v>86</v>
      </c>
      <c r="G33" s="43" t="s">
        <v>3</v>
      </c>
      <c r="H33" s="41">
        <v>15</v>
      </c>
      <c r="I33" s="73">
        <f t="shared" si="0"/>
        <v>0.21736111111111103</v>
      </c>
      <c r="J33" s="73">
        <f t="shared" si="3"/>
        <v>0.3493055555555555</v>
      </c>
      <c r="K33" s="73">
        <f t="shared" si="4"/>
        <v>0.43263888888888885</v>
      </c>
      <c r="L33" s="76">
        <f t="shared" si="1"/>
        <v>0.6270833333333332</v>
      </c>
      <c r="M33" s="7" t="s">
        <v>3</v>
      </c>
      <c r="N33" s="7" t="s">
        <v>3</v>
      </c>
      <c r="O33" s="7" t="s">
        <v>3</v>
      </c>
      <c r="P33" s="7" t="s">
        <v>3</v>
      </c>
    </row>
    <row r="34" spans="1:16" ht="14.25">
      <c r="A34" s="116">
        <f t="shared" si="2"/>
        <v>24</v>
      </c>
      <c r="B34" s="101" t="s">
        <v>101</v>
      </c>
      <c r="C34" s="44"/>
      <c r="D34" s="43" t="s">
        <v>32</v>
      </c>
      <c r="E34" s="72">
        <v>2.2</v>
      </c>
      <c r="F34" s="43" t="s">
        <v>88</v>
      </c>
      <c r="G34" s="43" t="s">
        <v>3</v>
      </c>
      <c r="H34" s="41">
        <v>14.2</v>
      </c>
      <c r="I34" s="73">
        <f t="shared" si="0"/>
        <v>0.21597222222222215</v>
      </c>
      <c r="J34" s="73">
        <f t="shared" si="3"/>
        <v>0.3479166666666666</v>
      </c>
      <c r="K34" s="73">
        <f t="shared" si="4"/>
        <v>0.43124999999999997</v>
      </c>
      <c r="L34" s="76">
        <f t="shared" si="1"/>
        <v>0.6256944444444443</v>
      </c>
      <c r="M34" s="7" t="s">
        <v>3</v>
      </c>
      <c r="N34" s="7" t="s">
        <v>3</v>
      </c>
      <c r="O34" s="7" t="s">
        <v>3</v>
      </c>
      <c r="P34" s="7" t="s">
        <v>3</v>
      </c>
    </row>
    <row r="35" spans="1:16" ht="14.25">
      <c r="A35" s="116">
        <f t="shared" si="2"/>
        <v>25</v>
      </c>
      <c r="B35" s="98" t="s">
        <v>102</v>
      </c>
      <c r="C35" s="44"/>
      <c r="D35" s="43" t="s">
        <v>32</v>
      </c>
      <c r="E35" s="72">
        <v>2.8</v>
      </c>
      <c r="F35" s="43" t="s">
        <v>86</v>
      </c>
      <c r="G35" s="43" t="s">
        <v>3</v>
      </c>
      <c r="H35" s="41">
        <v>12</v>
      </c>
      <c r="I35" s="73">
        <f t="shared" si="0"/>
        <v>0.21388888888888882</v>
      </c>
      <c r="J35" s="73">
        <f t="shared" si="3"/>
        <v>0.34583333333333327</v>
      </c>
      <c r="K35" s="73">
        <f t="shared" si="4"/>
        <v>0.42916666666666664</v>
      </c>
      <c r="L35" s="76">
        <f t="shared" si="1"/>
        <v>0.623611111111111</v>
      </c>
      <c r="M35" s="7" t="s">
        <v>3</v>
      </c>
      <c r="N35" s="7" t="s">
        <v>3</v>
      </c>
      <c r="O35" s="7" t="s">
        <v>3</v>
      </c>
      <c r="P35" s="7" t="s">
        <v>3</v>
      </c>
    </row>
    <row r="36" spans="1:16" ht="14.25">
      <c r="A36" s="116">
        <f t="shared" si="2"/>
        <v>26</v>
      </c>
      <c r="B36" s="98" t="s">
        <v>103</v>
      </c>
      <c r="C36" s="44"/>
      <c r="D36" s="43" t="s">
        <v>32</v>
      </c>
      <c r="E36" s="72">
        <v>0.9</v>
      </c>
      <c r="F36" s="43" t="s">
        <v>86</v>
      </c>
      <c r="G36" s="43" t="s">
        <v>3</v>
      </c>
      <c r="H36" s="41">
        <v>9.2</v>
      </c>
      <c r="I36" s="73">
        <f t="shared" si="0"/>
        <v>0.2118055555555555</v>
      </c>
      <c r="J36" s="73">
        <f t="shared" si="3"/>
        <v>0.34374999999999994</v>
      </c>
      <c r="K36" s="73">
        <f t="shared" si="4"/>
        <v>0.4270833333333333</v>
      </c>
      <c r="L36" s="76">
        <f t="shared" si="1"/>
        <v>0.6215277777777777</v>
      </c>
      <c r="M36" s="7" t="s">
        <v>3</v>
      </c>
      <c r="N36" s="7" t="s">
        <v>3</v>
      </c>
      <c r="O36" s="7" t="s">
        <v>3</v>
      </c>
      <c r="P36" s="7" t="s">
        <v>3</v>
      </c>
    </row>
    <row r="37" spans="1:16" ht="14.25">
      <c r="A37" s="116">
        <f t="shared" si="2"/>
        <v>27</v>
      </c>
      <c r="B37" s="101" t="s">
        <v>66</v>
      </c>
      <c r="C37" s="44"/>
      <c r="D37" s="43" t="s">
        <v>32</v>
      </c>
      <c r="E37" s="72">
        <v>2.1</v>
      </c>
      <c r="F37" s="43" t="s">
        <v>95</v>
      </c>
      <c r="G37" s="43" t="s">
        <v>3</v>
      </c>
      <c r="H37" s="41">
        <v>8.3</v>
      </c>
      <c r="I37" s="73">
        <f t="shared" si="0"/>
        <v>0.21111111111111105</v>
      </c>
      <c r="J37" s="73">
        <f t="shared" si="3"/>
        <v>0.3430555555555555</v>
      </c>
      <c r="K37" s="73">
        <f t="shared" si="4"/>
        <v>0.4263888888888889</v>
      </c>
      <c r="L37" s="76">
        <f t="shared" si="1"/>
        <v>0.6208333333333332</v>
      </c>
      <c r="M37" s="7" t="s">
        <v>3</v>
      </c>
      <c r="N37" s="7" t="s">
        <v>3</v>
      </c>
      <c r="O37" s="7" t="s">
        <v>3</v>
      </c>
      <c r="P37" s="7" t="s">
        <v>3</v>
      </c>
    </row>
    <row r="38" spans="1:16" ht="14.25">
      <c r="A38" s="116">
        <f t="shared" si="2"/>
        <v>28</v>
      </c>
      <c r="B38" s="101" t="s">
        <v>104</v>
      </c>
      <c r="C38" s="44"/>
      <c r="D38" s="43" t="s">
        <v>32</v>
      </c>
      <c r="E38" s="72">
        <v>1.2</v>
      </c>
      <c r="F38" s="43" t="s">
        <v>86</v>
      </c>
      <c r="G38" s="43" t="s">
        <v>3</v>
      </c>
      <c r="H38" s="41">
        <v>6.2</v>
      </c>
      <c r="I38" s="73">
        <f t="shared" si="0"/>
        <v>0.20902777777777773</v>
      </c>
      <c r="J38" s="73">
        <f t="shared" si="3"/>
        <v>0.3409722222222222</v>
      </c>
      <c r="K38" s="73">
        <f t="shared" si="4"/>
        <v>0.42430555555555555</v>
      </c>
      <c r="L38" s="76">
        <f t="shared" si="1"/>
        <v>0.6187499999999999</v>
      </c>
      <c r="M38" s="7" t="s">
        <v>3</v>
      </c>
      <c r="N38" s="7" t="s">
        <v>3</v>
      </c>
      <c r="O38" s="7" t="s">
        <v>3</v>
      </c>
      <c r="P38" s="7" t="s">
        <v>3</v>
      </c>
    </row>
    <row r="39" spans="1:16" ht="14.25">
      <c r="A39" s="116">
        <f t="shared" si="2"/>
        <v>29</v>
      </c>
      <c r="B39" s="98" t="s">
        <v>105</v>
      </c>
      <c r="C39" s="44"/>
      <c r="D39" s="43" t="s">
        <v>32</v>
      </c>
      <c r="E39" s="72">
        <v>1.7</v>
      </c>
      <c r="F39" s="43" t="s">
        <v>88</v>
      </c>
      <c r="G39" s="43" t="s">
        <v>3</v>
      </c>
      <c r="H39" s="41">
        <v>5</v>
      </c>
      <c r="I39" s="73">
        <f t="shared" si="0"/>
        <v>0.20763888888888885</v>
      </c>
      <c r="J39" s="73">
        <f t="shared" si="3"/>
        <v>0.3395833333333333</v>
      </c>
      <c r="K39" s="73">
        <f t="shared" si="4"/>
        <v>0.42291666666666666</v>
      </c>
      <c r="L39" s="76">
        <f t="shared" si="1"/>
        <v>0.617361111111111</v>
      </c>
      <c r="M39" s="7" t="s">
        <v>3</v>
      </c>
      <c r="N39" s="7" t="s">
        <v>3</v>
      </c>
      <c r="O39" s="7" t="s">
        <v>3</v>
      </c>
      <c r="P39" s="7" t="s">
        <v>3</v>
      </c>
    </row>
    <row r="40" spans="1:16" ht="14.25">
      <c r="A40" s="116">
        <f t="shared" si="2"/>
        <v>30</v>
      </c>
      <c r="B40" s="98" t="s">
        <v>106</v>
      </c>
      <c r="C40" s="44">
        <v>2</v>
      </c>
      <c r="D40" s="43" t="s">
        <v>32</v>
      </c>
      <c r="E40" s="77">
        <v>2</v>
      </c>
      <c r="F40" s="43" t="s">
        <v>86</v>
      </c>
      <c r="G40" s="43" t="s">
        <v>3</v>
      </c>
      <c r="H40" s="41">
        <v>3.3</v>
      </c>
      <c r="I40" s="73">
        <f t="shared" si="0"/>
        <v>0.20555555555555552</v>
      </c>
      <c r="J40" s="73">
        <f t="shared" si="3"/>
        <v>0.33749999999999997</v>
      </c>
      <c r="K40" s="73">
        <f t="shared" si="4"/>
        <v>0.42083333333333334</v>
      </c>
      <c r="L40" s="76">
        <f t="shared" si="1"/>
        <v>0.6152777777777777</v>
      </c>
      <c r="M40" s="7" t="s">
        <v>3</v>
      </c>
      <c r="N40" s="7" t="s">
        <v>3</v>
      </c>
      <c r="O40" s="7" t="s">
        <v>3</v>
      </c>
      <c r="P40" s="7" t="s">
        <v>3</v>
      </c>
    </row>
    <row r="41" spans="1:16" ht="14.25">
      <c r="A41" s="116">
        <f t="shared" si="2"/>
        <v>31</v>
      </c>
      <c r="B41" s="101" t="s">
        <v>107</v>
      </c>
      <c r="C41" s="44">
        <v>3</v>
      </c>
      <c r="D41" s="78" t="s">
        <v>32</v>
      </c>
      <c r="E41" s="72">
        <v>1.3</v>
      </c>
      <c r="F41" s="79" t="s">
        <v>86</v>
      </c>
      <c r="G41" s="43" t="s">
        <v>3</v>
      </c>
      <c r="H41" s="41">
        <v>1.3</v>
      </c>
      <c r="I41" s="73">
        <f t="shared" si="0"/>
        <v>0.2034722222222222</v>
      </c>
      <c r="J41" s="73">
        <f t="shared" si="3"/>
        <v>0.33541666666666664</v>
      </c>
      <c r="K41" s="73">
        <f t="shared" si="4"/>
        <v>0.41875</v>
      </c>
      <c r="L41" s="76">
        <f t="shared" si="1"/>
        <v>0.6131944444444444</v>
      </c>
      <c r="M41" s="7" t="s">
        <v>3</v>
      </c>
      <c r="N41" s="7" t="s">
        <v>3</v>
      </c>
      <c r="O41" s="7" t="s">
        <v>3</v>
      </c>
      <c r="P41" s="7" t="s">
        <v>3</v>
      </c>
    </row>
    <row r="42" spans="1:16" ht="15" thickBot="1">
      <c r="A42" s="117">
        <f t="shared" si="2"/>
        <v>32</v>
      </c>
      <c r="B42" s="102" t="s">
        <v>108</v>
      </c>
      <c r="C42" s="56">
        <v>1</v>
      </c>
      <c r="D42" s="80" t="s">
        <v>41</v>
      </c>
      <c r="E42" s="81">
        <v>0</v>
      </c>
      <c r="F42" s="82" t="s">
        <v>86</v>
      </c>
      <c r="G42" s="55" t="s">
        <v>3</v>
      </c>
      <c r="H42" s="54">
        <v>0</v>
      </c>
      <c r="I42" s="83" t="s">
        <v>109</v>
      </c>
      <c r="J42" s="84" t="s">
        <v>110</v>
      </c>
      <c r="K42" s="84" t="s">
        <v>23</v>
      </c>
      <c r="L42" s="85" t="s">
        <v>111</v>
      </c>
      <c r="M42" s="7" t="s">
        <v>3</v>
      </c>
      <c r="N42" s="7" t="s">
        <v>3</v>
      </c>
      <c r="O42" s="7" t="s">
        <v>3</v>
      </c>
      <c r="P42" s="7" t="s">
        <v>3</v>
      </c>
    </row>
    <row r="44" spans="2:10" ht="14.25">
      <c r="B44" t="s">
        <v>112</v>
      </c>
      <c r="J44" t="s">
        <v>113</v>
      </c>
    </row>
    <row r="46" spans="2:3" ht="14.25">
      <c r="B46" s="59" t="s">
        <v>114</v>
      </c>
      <c r="C46" s="86"/>
    </row>
    <row r="48" ht="14.25">
      <c r="B48" t="s">
        <v>115</v>
      </c>
    </row>
    <row r="49" ht="14.25">
      <c r="B49" t="s">
        <v>116</v>
      </c>
    </row>
    <row r="50" spans="2:4" ht="14.25">
      <c r="B50" t="s">
        <v>117</v>
      </c>
      <c r="D50" t="s">
        <v>78</v>
      </c>
    </row>
    <row r="51" spans="2:4" ht="14.25">
      <c r="B51" t="s">
        <v>79</v>
      </c>
      <c r="D51" t="s">
        <v>80</v>
      </c>
    </row>
    <row r="53" ht="14.25">
      <c r="B53" t="s">
        <v>81</v>
      </c>
    </row>
  </sheetData>
  <sheetProtection selectLockedCells="1" selectUnlockedCells="1"/>
  <mergeCells count="4">
    <mergeCell ref="B3:C3"/>
    <mergeCell ref="B4:F4"/>
    <mergeCell ref="B9:B10"/>
    <mergeCell ref="A9:A10"/>
  </mergeCells>
  <printOptions/>
  <pageMargins left="0.40069444444444446" right="0.11805555555555555" top="0.15763888888888888" bottom="0.3541666666666667" header="0.5118055555555555" footer="0.511805555555555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Tomasz Pazek</cp:lastModifiedBy>
  <cp:lastPrinted>2022-07-11T11:08:11Z</cp:lastPrinted>
  <dcterms:modified xsi:type="dcterms:W3CDTF">2022-07-11T11:29:06Z</dcterms:modified>
  <cp:category/>
  <cp:version/>
  <cp:contentType/>
  <cp:contentStatus/>
</cp:coreProperties>
</file>